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Dancers" sheetId="2" state="visible" r:id="rId2"/>
    <sheet xmlns:r="http://schemas.openxmlformats.org/officeDocument/2006/relationships" name="Pledges" sheetId="3" state="visible" r:id="rId3"/>
    <sheet xmlns:r="http://schemas.openxmlformats.org/officeDocument/2006/relationships" name="Summary" sheetId="4" state="visible" r:id="rId4"/>
  </sheets>
  <definedNames>
    <definedName name="_xlnm._FilterDatabase" localSheetId="2" hidden="1">'Pledges'!$A$1:$O$1001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;[Red]-&quot;$&quot;#,##0.00"/>
    <numFmt numFmtId="165" formatCode="0.0%"/>
  </numFmts>
  <fonts count="8">
    <font>
      <name val="Calibri"/>
      <family val="2"/>
      <color theme="1"/>
      <sz val="11"/>
      <scheme val="minor"/>
    </font>
    <font>
      <b val="1"/>
      <color rgb="000F2240"/>
      <sz val="15"/>
    </font>
    <font>
      <i val="1"/>
      <color rgb="003E5568"/>
      <sz val="9.5"/>
    </font>
    <font>
      <b val="1"/>
      <color rgb="000F2240"/>
      <sz val="12"/>
    </font>
    <font>
      <color rgb="005E6E84"/>
      <sz val="8.5"/>
    </font>
    <font>
      <b val="1"/>
      <color rgb="00FFFFFF"/>
    </font>
    <font>
      <color rgb="000F2240"/>
    </font>
    <font>
      <b val="1"/>
      <color rgb="000F2240"/>
    </font>
  </fonts>
  <fills count="5">
    <fill>
      <patternFill/>
    </fill>
    <fill>
      <patternFill patternType="gray125"/>
    </fill>
    <fill>
      <patternFill patternType="solid">
        <fgColor rgb="00E4F7E1"/>
      </patternFill>
    </fill>
    <fill>
      <patternFill patternType="solid">
        <fgColor rgb="000F2240"/>
      </patternFill>
    </fill>
    <fill>
      <patternFill patternType="solid">
        <fgColor rgb="00FFF4D6"/>
      </patternFill>
    </fill>
  </fills>
  <borders count="2">
    <border>
      <left/>
      <right/>
      <top/>
      <bottom/>
      <diagonal/>
    </border>
    <border>
      <left style="thin">
        <color rgb="00C9D2DA"/>
      </left>
      <right style="thin">
        <color rgb="00C9D2DA"/>
      </right>
      <top style="thin">
        <color rgb="00C9D2DA"/>
      </top>
      <bottom style="thin">
        <color rgb="00C9D2DA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2" fontId="0" fillId="2" borderId="1" pivotButton="0" quotePrefix="0" xfId="0"/>
    <xf numFmtId="1" fontId="0" fillId="2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vertical="center" wrapText="1"/>
    </xf>
    <xf numFmtId="0" fontId="0" fillId="2" borderId="1" pivotButton="0" quotePrefix="0" xfId="0"/>
    <xf numFmtId="1" fontId="6" fillId="0" borderId="1" pivotButton="0" quotePrefix="0" xfId="0"/>
    <xf numFmtId="2" fontId="6" fillId="0" borderId="1" pivotButton="0" quotePrefix="0" xfId="0"/>
    <xf numFmtId="164" fontId="0" fillId="2" borderId="1" pivotButton="0" quotePrefix="0" xfId="0"/>
    <xf numFmtId="164" fontId="6" fillId="0" borderId="1" pivotButton="0" quotePrefix="0" xfId="0"/>
    <xf numFmtId="0" fontId="7" fillId="0" borderId="0" pivotButton="0" quotePrefix="0" xfId="0"/>
    <xf numFmtId="164" fontId="7" fillId="4" borderId="1" pivotButton="0" quotePrefix="0" xfId="0"/>
    <xf numFmtId="165" fontId="7" fillId="4" borderId="1" pivotButton="0" quotePrefix="0" xfId="0"/>
    <xf numFmtId="1" fontId="7" fillId="4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FD9D2"/>
        </patternFill>
      </fill>
    </dxf>
    <dxf>
      <fill>
        <patternFill patternType="solid">
          <fgColor rgb="00FFF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90" customWidth="1" min="3" max="3"/>
  </cols>
  <sheetData>
    <row r="1">
      <c r="A1" s="1" t="inlineStr">
        <is>
          <t>Dance-a-thon pledge tally: settings</t>
        </is>
      </c>
    </row>
    <row r="2">
      <c r="A2" s="2" t="inlineStr">
        <is>
          <t>Green cells are inputs. Everything else is calculated.</t>
        </is>
      </c>
    </row>
    <row r="4">
      <c r="A4" t="inlineStr">
        <is>
          <t>Average song length (minutes)</t>
        </is>
      </c>
      <c r="B4" s="3" t="n"/>
      <c r="C4" t="inlineStr">
        <is>
          <t>Used to turn minutes danced into songs: songs = minutes ÷ average song length, rounded down.</t>
        </is>
      </c>
    </row>
    <row r="5">
      <c r="A5" t="inlineStr">
        <is>
          <t>Hours counted to (decimal places)</t>
        </is>
      </c>
      <c r="B5" s="4" t="n">
        <v>2</v>
      </c>
      <c r="C5" t="inlineStr">
        <is>
          <t>Hours = minutes ÷ 60, rounded down to this many decimal places. Use 0 for whole hours only.</t>
        </is>
      </c>
    </row>
    <row r="7">
      <c r="A7" s="5" t="inlineStr">
        <is>
          <t>How to use</t>
        </is>
      </c>
    </row>
    <row r="8">
      <c r="A8" t="inlineStr">
        <is>
          <t>1. Dancers tab: one row per dancer. Enter minutes danced, or type songs or hours directly in the override columns.</t>
        </is>
      </c>
    </row>
    <row r="9">
      <c r="A9" t="inlineStr">
        <is>
          <t>2. Pledges tab: one row per pledge, copied from the paper pledge sheets. Type the dancer's name exactly as on the Dancers tab.</t>
        </is>
      </c>
    </row>
    <row r="10">
      <c r="A10" t="inlineStr">
        <is>
          <t>3. Total owed = (per-song rate × songs + per-hour rate × hours), never more than the cap, plus any flat gift. A blank cap means no cap.</t>
        </is>
      </c>
    </row>
    <row r="11">
      <c r="A11" t="inlineStr">
        <is>
          <t>4. Balance = Total owed − Amount paid. Filter the Balance column to see who still owes; send reminders on day 3 and day 10 after the event.</t>
        </is>
      </c>
    </row>
    <row r="12">
      <c r="A12" t="inlineStr">
        <is>
          <t>5. Summary tab totals each dancer's pledges automatically.</t>
        </is>
      </c>
    </row>
    <row r="13">
      <c r="A13" t="inlineStr">
        <is>
          <t>Keep this file private: it holds donor contact details. Never store card numbers.</t>
        </is>
      </c>
    </row>
    <row r="16">
      <c r="A16" s="6" t="inlineStr">
        <is>
          <t>Free from Walk-A-Thon.com · walk-a-thon.com/dance-a-thon</t>
        </is>
      </c>
    </row>
  </sheetData>
  <pageMargins left="0.75" right="0.75" top="1" bottom="1" header="0.5" footer="0.5"/>
  <pageSetup orientation="landscape" fitToHeight="0" fitToWidth="1"/>
  <headerFooter>
    <oddHeader/>
    <oddFooter>&amp;L&amp;8 Free from Walk-A-Thon.com · walk-a-thon.com/dance-a-thon&amp;R&amp;8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8" customWidth="1" min="2" max="2"/>
    <col width="22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2" customWidth="1" min="9" max="9"/>
  </cols>
  <sheetData>
    <row r="1">
      <c r="A1" s="7" t="inlineStr">
        <is>
          <t>Dancer</t>
        </is>
      </c>
      <c r="B1" s="7" t="inlineStr">
        <is>
          <t>Grade</t>
        </is>
      </c>
      <c r="C1" s="7" t="inlineStr">
        <is>
          <t>Teacher / class or team</t>
        </is>
      </c>
      <c r="D1" s="7" t="inlineStr">
        <is>
          <t>Minutes danced</t>
        </is>
      </c>
      <c r="E1" s="7" t="inlineStr">
        <is>
          <t>Songs (override)</t>
        </is>
      </c>
      <c r="F1" s="7" t="inlineStr">
        <is>
          <t>Hours (override)</t>
        </is>
      </c>
      <c r="G1" s="7" t="inlineStr">
        <is>
          <t>Songs counted</t>
        </is>
      </c>
      <c r="H1" s="7" t="inlineStr">
        <is>
          <t>Hours counted</t>
        </is>
      </c>
      <c r="I1" s="7" t="inlineStr">
        <is>
          <t>Counted by (initials)</t>
        </is>
      </c>
    </row>
    <row r="2">
      <c r="A2" s="8" t="n"/>
      <c r="B2" s="8" t="n"/>
      <c r="C2" s="8" t="n"/>
      <c r="D2" s="8" t="n"/>
      <c r="E2" s="8" t="n"/>
      <c r="F2" s="8" t="n"/>
      <c r="G2" s="9">
        <f>IF(E2&lt;&gt;"",E2,IF(OR(D2="",N(Settings!$B$4)=0),"",ROUNDDOWN(D2/Settings!$B$4,0)))</f>
        <v/>
      </c>
      <c r="H2" s="10">
        <f>IF(F2&lt;&gt;"",F2,IF(D2="","",ROUNDDOWN(D2/60,N(Settings!$B$5))))</f>
        <v/>
      </c>
      <c r="I2" s="8" t="n"/>
    </row>
    <row r="3">
      <c r="A3" s="8" t="n"/>
      <c r="B3" s="8" t="n"/>
      <c r="C3" s="8" t="n"/>
      <c r="D3" s="8" t="n"/>
      <c r="E3" s="8" t="n"/>
      <c r="F3" s="8" t="n"/>
      <c r="G3" s="9">
        <f>IF(E3&lt;&gt;"",E3,IF(OR(D3="",N(Settings!$B$4)=0),"",ROUNDDOWN(D3/Settings!$B$4,0)))</f>
        <v/>
      </c>
      <c r="H3" s="10">
        <f>IF(F3&lt;&gt;"",F3,IF(D3="","",ROUNDDOWN(D3/60,N(Settings!$B$5))))</f>
        <v/>
      </c>
      <c r="I3" s="8" t="n"/>
    </row>
    <row r="4">
      <c r="A4" s="8" t="n"/>
      <c r="B4" s="8" t="n"/>
      <c r="C4" s="8" t="n"/>
      <c r="D4" s="8" t="n"/>
      <c r="E4" s="8" t="n"/>
      <c r="F4" s="8" t="n"/>
      <c r="G4" s="9">
        <f>IF(E4&lt;&gt;"",E4,IF(OR(D4="",N(Settings!$B$4)=0),"",ROUNDDOWN(D4/Settings!$B$4,0)))</f>
        <v/>
      </c>
      <c r="H4" s="10">
        <f>IF(F4&lt;&gt;"",F4,IF(D4="","",ROUNDDOWN(D4/60,N(Settings!$B$5))))</f>
        <v/>
      </c>
      <c r="I4" s="8" t="n"/>
    </row>
    <row r="5">
      <c r="A5" s="8" t="n"/>
      <c r="B5" s="8" t="n"/>
      <c r="C5" s="8" t="n"/>
      <c r="D5" s="8" t="n"/>
      <c r="E5" s="8" t="n"/>
      <c r="F5" s="8" t="n"/>
      <c r="G5" s="9">
        <f>IF(E5&lt;&gt;"",E5,IF(OR(D5="",N(Settings!$B$4)=0),"",ROUNDDOWN(D5/Settings!$B$4,0)))</f>
        <v/>
      </c>
      <c r="H5" s="10">
        <f>IF(F5&lt;&gt;"",F5,IF(D5="","",ROUNDDOWN(D5/60,N(Settings!$B$5))))</f>
        <v/>
      </c>
      <c r="I5" s="8" t="n"/>
    </row>
    <row r="6">
      <c r="A6" s="8" t="n"/>
      <c r="B6" s="8" t="n"/>
      <c r="C6" s="8" t="n"/>
      <c r="D6" s="8" t="n"/>
      <c r="E6" s="8" t="n"/>
      <c r="F6" s="8" t="n"/>
      <c r="G6" s="9">
        <f>IF(E6&lt;&gt;"",E6,IF(OR(D6="",N(Settings!$B$4)=0),"",ROUNDDOWN(D6/Settings!$B$4,0)))</f>
        <v/>
      </c>
      <c r="H6" s="10">
        <f>IF(F6&lt;&gt;"",F6,IF(D6="","",ROUNDDOWN(D6/60,N(Settings!$B$5))))</f>
        <v/>
      </c>
      <c r="I6" s="8" t="n"/>
    </row>
    <row r="7">
      <c r="A7" s="8" t="n"/>
      <c r="B7" s="8" t="n"/>
      <c r="C7" s="8" t="n"/>
      <c r="D7" s="8" t="n"/>
      <c r="E7" s="8" t="n"/>
      <c r="F7" s="8" t="n"/>
      <c r="G7" s="9">
        <f>IF(E7&lt;&gt;"",E7,IF(OR(D7="",N(Settings!$B$4)=0),"",ROUNDDOWN(D7/Settings!$B$4,0)))</f>
        <v/>
      </c>
      <c r="H7" s="10">
        <f>IF(F7&lt;&gt;"",F7,IF(D7="","",ROUNDDOWN(D7/60,N(Settings!$B$5))))</f>
        <v/>
      </c>
      <c r="I7" s="8" t="n"/>
    </row>
    <row r="8">
      <c r="A8" s="8" t="n"/>
      <c r="B8" s="8" t="n"/>
      <c r="C8" s="8" t="n"/>
      <c r="D8" s="8" t="n"/>
      <c r="E8" s="8" t="n"/>
      <c r="F8" s="8" t="n"/>
      <c r="G8" s="9">
        <f>IF(E8&lt;&gt;"",E8,IF(OR(D8="",N(Settings!$B$4)=0),"",ROUNDDOWN(D8/Settings!$B$4,0)))</f>
        <v/>
      </c>
      <c r="H8" s="10">
        <f>IF(F8&lt;&gt;"",F8,IF(D8="","",ROUNDDOWN(D8/60,N(Settings!$B$5))))</f>
        <v/>
      </c>
      <c r="I8" s="8" t="n"/>
    </row>
    <row r="9">
      <c r="A9" s="8" t="n"/>
      <c r="B9" s="8" t="n"/>
      <c r="C9" s="8" t="n"/>
      <c r="D9" s="8" t="n"/>
      <c r="E9" s="8" t="n"/>
      <c r="F9" s="8" t="n"/>
      <c r="G9" s="9">
        <f>IF(E9&lt;&gt;"",E9,IF(OR(D9="",N(Settings!$B$4)=0),"",ROUNDDOWN(D9/Settings!$B$4,0)))</f>
        <v/>
      </c>
      <c r="H9" s="10">
        <f>IF(F9&lt;&gt;"",F9,IF(D9="","",ROUNDDOWN(D9/60,N(Settings!$B$5))))</f>
        <v/>
      </c>
      <c r="I9" s="8" t="n"/>
    </row>
    <row r="10">
      <c r="A10" s="8" t="n"/>
      <c r="B10" s="8" t="n"/>
      <c r="C10" s="8" t="n"/>
      <c r="D10" s="8" t="n"/>
      <c r="E10" s="8" t="n"/>
      <c r="F10" s="8" t="n"/>
      <c r="G10" s="9">
        <f>IF(E10&lt;&gt;"",E10,IF(OR(D10="",N(Settings!$B$4)=0),"",ROUNDDOWN(D10/Settings!$B$4,0)))</f>
        <v/>
      </c>
      <c r="H10" s="10">
        <f>IF(F10&lt;&gt;"",F10,IF(D10="","",ROUNDDOWN(D10/60,N(Settings!$B$5))))</f>
        <v/>
      </c>
      <c r="I10" s="8" t="n"/>
    </row>
    <row r="11">
      <c r="A11" s="8" t="n"/>
      <c r="B11" s="8" t="n"/>
      <c r="C11" s="8" t="n"/>
      <c r="D11" s="8" t="n"/>
      <c r="E11" s="8" t="n"/>
      <c r="F11" s="8" t="n"/>
      <c r="G11" s="9">
        <f>IF(E11&lt;&gt;"",E11,IF(OR(D11="",N(Settings!$B$4)=0),"",ROUNDDOWN(D11/Settings!$B$4,0)))</f>
        <v/>
      </c>
      <c r="H11" s="10">
        <f>IF(F11&lt;&gt;"",F11,IF(D11="","",ROUNDDOWN(D11/60,N(Settings!$B$5))))</f>
        <v/>
      </c>
      <c r="I11" s="8" t="n"/>
    </row>
    <row r="12">
      <c r="A12" s="8" t="n"/>
      <c r="B12" s="8" t="n"/>
      <c r="C12" s="8" t="n"/>
      <c r="D12" s="8" t="n"/>
      <c r="E12" s="8" t="n"/>
      <c r="F12" s="8" t="n"/>
      <c r="G12" s="9">
        <f>IF(E12&lt;&gt;"",E12,IF(OR(D12="",N(Settings!$B$4)=0),"",ROUNDDOWN(D12/Settings!$B$4,0)))</f>
        <v/>
      </c>
      <c r="H12" s="10">
        <f>IF(F12&lt;&gt;"",F12,IF(D12="","",ROUNDDOWN(D12/60,N(Settings!$B$5))))</f>
        <v/>
      </c>
      <c r="I12" s="8" t="n"/>
    </row>
    <row r="13">
      <c r="A13" s="8" t="n"/>
      <c r="B13" s="8" t="n"/>
      <c r="C13" s="8" t="n"/>
      <c r="D13" s="8" t="n"/>
      <c r="E13" s="8" t="n"/>
      <c r="F13" s="8" t="n"/>
      <c r="G13" s="9">
        <f>IF(E13&lt;&gt;"",E13,IF(OR(D13="",N(Settings!$B$4)=0),"",ROUNDDOWN(D13/Settings!$B$4,0)))</f>
        <v/>
      </c>
      <c r="H13" s="10">
        <f>IF(F13&lt;&gt;"",F13,IF(D13="","",ROUNDDOWN(D13/60,N(Settings!$B$5))))</f>
        <v/>
      </c>
      <c r="I13" s="8" t="n"/>
    </row>
    <row r="14">
      <c r="A14" s="8" t="n"/>
      <c r="B14" s="8" t="n"/>
      <c r="C14" s="8" t="n"/>
      <c r="D14" s="8" t="n"/>
      <c r="E14" s="8" t="n"/>
      <c r="F14" s="8" t="n"/>
      <c r="G14" s="9">
        <f>IF(E14&lt;&gt;"",E14,IF(OR(D14="",N(Settings!$B$4)=0),"",ROUNDDOWN(D14/Settings!$B$4,0)))</f>
        <v/>
      </c>
      <c r="H14" s="10">
        <f>IF(F14&lt;&gt;"",F14,IF(D14="","",ROUNDDOWN(D14/60,N(Settings!$B$5))))</f>
        <v/>
      </c>
      <c r="I14" s="8" t="n"/>
    </row>
    <row r="15">
      <c r="A15" s="8" t="n"/>
      <c r="B15" s="8" t="n"/>
      <c r="C15" s="8" t="n"/>
      <c r="D15" s="8" t="n"/>
      <c r="E15" s="8" t="n"/>
      <c r="F15" s="8" t="n"/>
      <c r="G15" s="9">
        <f>IF(E15&lt;&gt;"",E15,IF(OR(D15="",N(Settings!$B$4)=0),"",ROUNDDOWN(D15/Settings!$B$4,0)))</f>
        <v/>
      </c>
      <c r="H15" s="10">
        <f>IF(F15&lt;&gt;"",F15,IF(D15="","",ROUNDDOWN(D15/60,N(Settings!$B$5))))</f>
        <v/>
      </c>
      <c r="I15" s="8" t="n"/>
    </row>
    <row r="16">
      <c r="A16" s="8" t="n"/>
      <c r="B16" s="8" t="n"/>
      <c r="C16" s="8" t="n"/>
      <c r="D16" s="8" t="n"/>
      <c r="E16" s="8" t="n"/>
      <c r="F16" s="8" t="n"/>
      <c r="G16" s="9">
        <f>IF(E16&lt;&gt;"",E16,IF(OR(D16="",N(Settings!$B$4)=0),"",ROUNDDOWN(D16/Settings!$B$4,0)))</f>
        <v/>
      </c>
      <c r="H16" s="10">
        <f>IF(F16&lt;&gt;"",F16,IF(D16="","",ROUNDDOWN(D16/60,N(Settings!$B$5))))</f>
        <v/>
      </c>
      <c r="I16" s="8" t="n"/>
    </row>
    <row r="17">
      <c r="A17" s="8" t="n"/>
      <c r="B17" s="8" t="n"/>
      <c r="C17" s="8" t="n"/>
      <c r="D17" s="8" t="n"/>
      <c r="E17" s="8" t="n"/>
      <c r="F17" s="8" t="n"/>
      <c r="G17" s="9">
        <f>IF(E17&lt;&gt;"",E17,IF(OR(D17="",N(Settings!$B$4)=0),"",ROUNDDOWN(D17/Settings!$B$4,0)))</f>
        <v/>
      </c>
      <c r="H17" s="10">
        <f>IF(F17&lt;&gt;"",F17,IF(D17="","",ROUNDDOWN(D17/60,N(Settings!$B$5))))</f>
        <v/>
      </c>
      <c r="I17" s="8" t="n"/>
    </row>
    <row r="18">
      <c r="A18" s="8" t="n"/>
      <c r="B18" s="8" t="n"/>
      <c r="C18" s="8" t="n"/>
      <c r="D18" s="8" t="n"/>
      <c r="E18" s="8" t="n"/>
      <c r="F18" s="8" t="n"/>
      <c r="G18" s="9">
        <f>IF(E18&lt;&gt;"",E18,IF(OR(D18="",N(Settings!$B$4)=0),"",ROUNDDOWN(D18/Settings!$B$4,0)))</f>
        <v/>
      </c>
      <c r="H18" s="10">
        <f>IF(F18&lt;&gt;"",F18,IF(D18="","",ROUNDDOWN(D18/60,N(Settings!$B$5))))</f>
        <v/>
      </c>
      <c r="I18" s="8" t="n"/>
    </row>
    <row r="19">
      <c r="A19" s="8" t="n"/>
      <c r="B19" s="8" t="n"/>
      <c r="C19" s="8" t="n"/>
      <c r="D19" s="8" t="n"/>
      <c r="E19" s="8" t="n"/>
      <c r="F19" s="8" t="n"/>
      <c r="G19" s="9">
        <f>IF(E19&lt;&gt;"",E19,IF(OR(D19="",N(Settings!$B$4)=0),"",ROUNDDOWN(D19/Settings!$B$4,0)))</f>
        <v/>
      </c>
      <c r="H19" s="10">
        <f>IF(F19&lt;&gt;"",F19,IF(D19="","",ROUNDDOWN(D19/60,N(Settings!$B$5))))</f>
        <v/>
      </c>
      <c r="I19" s="8" t="n"/>
    </row>
    <row r="20">
      <c r="A20" s="8" t="n"/>
      <c r="B20" s="8" t="n"/>
      <c r="C20" s="8" t="n"/>
      <c r="D20" s="8" t="n"/>
      <c r="E20" s="8" t="n"/>
      <c r="F20" s="8" t="n"/>
      <c r="G20" s="9">
        <f>IF(E20&lt;&gt;"",E20,IF(OR(D20="",N(Settings!$B$4)=0),"",ROUNDDOWN(D20/Settings!$B$4,0)))</f>
        <v/>
      </c>
      <c r="H20" s="10">
        <f>IF(F20&lt;&gt;"",F20,IF(D20="","",ROUNDDOWN(D20/60,N(Settings!$B$5))))</f>
        <v/>
      </c>
      <c r="I20" s="8" t="n"/>
    </row>
    <row r="21">
      <c r="A21" s="8" t="n"/>
      <c r="B21" s="8" t="n"/>
      <c r="C21" s="8" t="n"/>
      <c r="D21" s="8" t="n"/>
      <c r="E21" s="8" t="n"/>
      <c r="F21" s="8" t="n"/>
      <c r="G21" s="9">
        <f>IF(E21&lt;&gt;"",E21,IF(OR(D21="",N(Settings!$B$4)=0),"",ROUNDDOWN(D21/Settings!$B$4,0)))</f>
        <v/>
      </c>
      <c r="H21" s="10">
        <f>IF(F21&lt;&gt;"",F21,IF(D21="","",ROUNDDOWN(D21/60,N(Settings!$B$5))))</f>
        <v/>
      </c>
      <c r="I21" s="8" t="n"/>
    </row>
    <row r="22">
      <c r="A22" s="8" t="n"/>
      <c r="B22" s="8" t="n"/>
      <c r="C22" s="8" t="n"/>
      <c r="D22" s="8" t="n"/>
      <c r="E22" s="8" t="n"/>
      <c r="F22" s="8" t="n"/>
      <c r="G22" s="9">
        <f>IF(E22&lt;&gt;"",E22,IF(OR(D22="",N(Settings!$B$4)=0),"",ROUNDDOWN(D22/Settings!$B$4,0)))</f>
        <v/>
      </c>
      <c r="H22" s="10">
        <f>IF(F22&lt;&gt;"",F22,IF(D22="","",ROUNDDOWN(D22/60,N(Settings!$B$5))))</f>
        <v/>
      </c>
      <c r="I22" s="8" t="n"/>
    </row>
    <row r="23">
      <c r="A23" s="8" t="n"/>
      <c r="B23" s="8" t="n"/>
      <c r="C23" s="8" t="n"/>
      <c r="D23" s="8" t="n"/>
      <c r="E23" s="8" t="n"/>
      <c r="F23" s="8" t="n"/>
      <c r="G23" s="9">
        <f>IF(E23&lt;&gt;"",E23,IF(OR(D23="",N(Settings!$B$4)=0),"",ROUNDDOWN(D23/Settings!$B$4,0)))</f>
        <v/>
      </c>
      <c r="H23" s="10">
        <f>IF(F23&lt;&gt;"",F23,IF(D23="","",ROUNDDOWN(D23/60,N(Settings!$B$5))))</f>
        <v/>
      </c>
      <c r="I23" s="8" t="n"/>
    </row>
    <row r="24">
      <c r="A24" s="8" t="n"/>
      <c r="B24" s="8" t="n"/>
      <c r="C24" s="8" t="n"/>
      <c r="D24" s="8" t="n"/>
      <c r="E24" s="8" t="n"/>
      <c r="F24" s="8" t="n"/>
      <c r="G24" s="9">
        <f>IF(E24&lt;&gt;"",E24,IF(OR(D24="",N(Settings!$B$4)=0),"",ROUNDDOWN(D24/Settings!$B$4,0)))</f>
        <v/>
      </c>
      <c r="H24" s="10">
        <f>IF(F24&lt;&gt;"",F24,IF(D24="","",ROUNDDOWN(D24/60,N(Settings!$B$5))))</f>
        <v/>
      </c>
      <c r="I24" s="8" t="n"/>
    </row>
    <row r="25">
      <c r="A25" s="8" t="n"/>
      <c r="B25" s="8" t="n"/>
      <c r="C25" s="8" t="n"/>
      <c r="D25" s="8" t="n"/>
      <c r="E25" s="8" t="n"/>
      <c r="F25" s="8" t="n"/>
      <c r="G25" s="9">
        <f>IF(E25&lt;&gt;"",E25,IF(OR(D25="",N(Settings!$B$4)=0),"",ROUNDDOWN(D25/Settings!$B$4,0)))</f>
        <v/>
      </c>
      <c r="H25" s="10">
        <f>IF(F25&lt;&gt;"",F25,IF(D25="","",ROUNDDOWN(D25/60,N(Settings!$B$5))))</f>
        <v/>
      </c>
      <c r="I25" s="8" t="n"/>
    </row>
    <row r="26">
      <c r="A26" s="8" t="n"/>
      <c r="B26" s="8" t="n"/>
      <c r="C26" s="8" t="n"/>
      <c r="D26" s="8" t="n"/>
      <c r="E26" s="8" t="n"/>
      <c r="F26" s="8" t="n"/>
      <c r="G26" s="9">
        <f>IF(E26&lt;&gt;"",E26,IF(OR(D26="",N(Settings!$B$4)=0),"",ROUNDDOWN(D26/Settings!$B$4,0)))</f>
        <v/>
      </c>
      <c r="H26" s="10">
        <f>IF(F26&lt;&gt;"",F26,IF(D26="","",ROUNDDOWN(D26/60,N(Settings!$B$5))))</f>
        <v/>
      </c>
      <c r="I26" s="8" t="n"/>
    </row>
    <row r="27">
      <c r="A27" s="8" t="n"/>
      <c r="B27" s="8" t="n"/>
      <c r="C27" s="8" t="n"/>
      <c r="D27" s="8" t="n"/>
      <c r="E27" s="8" t="n"/>
      <c r="F27" s="8" t="n"/>
      <c r="G27" s="9">
        <f>IF(E27&lt;&gt;"",E27,IF(OR(D27="",N(Settings!$B$4)=0),"",ROUNDDOWN(D27/Settings!$B$4,0)))</f>
        <v/>
      </c>
      <c r="H27" s="10">
        <f>IF(F27&lt;&gt;"",F27,IF(D27="","",ROUNDDOWN(D27/60,N(Settings!$B$5))))</f>
        <v/>
      </c>
      <c r="I27" s="8" t="n"/>
    </row>
    <row r="28">
      <c r="A28" s="8" t="n"/>
      <c r="B28" s="8" t="n"/>
      <c r="C28" s="8" t="n"/>
      <c r="D28" s="8" t="n"/>
      <c r="E28" s="8" t="n"/>
      <c r="F28" s="8" t="n"/>
      <c r="G28" s="9">
        <f>IF(E28&lt;&gt;"",E28,IF(OR(D28="",N(Settings!$B$4)=0),"",ROUNDDOWN(D28/Settings!$B$4,0)))</f>
        <v/>
      </c>
      <c r="H28" s="10">
        <f>IF(F28&lt;&gt;"",F28,IF(D28="","",ROUNDDOWN(D28/60,N(Settings!$B$5))))</f>
        <v/>
      </c>
      <c r="I28" s="8" t="n"/>
    </row>
    <row r="29">
      <c r="A29" s="8" t="n"/>
      <c r="B29" s="8" t="n"/>
      <c r="C29" s="8" t="n"/>
      <c r="D29" s="8" t="n"/>
      <c r="E29" s="8" t="n"/>
      <c r="F29" s="8" t="n"/>
      <c r="G29" s="9">
        <f>IF(E29&lt;&gt;"",E29,IF(OR(D29="",N(Settings!$B$4)=0),"",ROUNDDOWN(D29/Settings!$B$4,0)))</f>
        <v/>
      </c>
      <c r="H29" s="10">
        <f>IF(F29&lt;&gt;"",F29,IF(D29="","",ROUNDDOWN(D29/60,N(Settings!$B$5))))</f>
        <v/>
      </c>
      <c r="I29" s="8" t="n"/>
    </row>
    <row r="30">
      <c r="A30" s="8" t="n"/>
      <c r="B30" s="8" t="n"/>
      <c r="C30" s="8" t="n"/>
      <c r="D30" s="8" t="n"/>
      <c r="E30" s="8" t="n"/>
      <c r="F30" s="8" t="n"/>
      <c r="G30" s="9">
        <f>IF(E30&lt;&gt;"",E30,IF(OR(D30="",N(Settings!$B$4)=0),"",ROUNDDOWN(D30/Settings!$B$4,0)))</f>
        <v/>
      </c>
      <c r="H30" s="10">
        <f>IF(F30&lt;&gt;"",F30,IF(D30="","",ROUNDDOWN(D30/60,N(Settings!$B$5))))</f>
        <v/>
      </c>
      <c r="I30" s="8" t="n"/>
    </row>
    <row r="31">
      <c r="A31" s="8" t="n"/>
      <c r="B31" s="8" t="n"/>
      <c r="C31" s="8" t="n"/>
      <c r="D31" s="8" t="n"/>
      <c r="E31" s="8" t="n"/>
      <c r="F31" s="8" t="n"/>
      <c r="G31" s="9">
        <f>IF(E31&lt;&gt;"",E31,IF(OR(D31="",N(Settings!$B$4)=0),"",ROUNDDOWN(D31/Settings!$B$4,0)))</f>
        <v/>
      </c>
      <c r="H31" s="10">
        <f>IF(F31&lt;&gt;"",F31,IF(D31="","",ROUNDDOWN(D31/60,N(Settings!$B$5))))</f>
        <v/>
      </c>
      <c r="I31" s="8" t="n"/>
    </row>
    <row r="32">
      <c r="A32" s="8" t="n"/>
      <c r="B32" s="8" t="n"/>
      <c r="C32" s="8" t="n"/>
      <c r="D32" s="8" t="n"/>
      <c r="E32" s="8" t="n"/>
      <c r="F32" s="8" t="n"/>
      <c r="G32" s="9">
        <f>IF(E32&lt;&gt;"",E32,IF(OR(D32="",N(Settings!$B$4)=0),"",ROUNDDOWN(D32/Settings!$B$4,0)))</f>
        <v/>
      </c>
      <c r="H32" s="10">
        <f>IF(F32&lt;&gt;"",F32,IF(D32="","",ROUNDDOWN(D32/60,N(Settings!$B$5))))</f>
        <v/>
      </c>
      <c r="I32" s="8" t="n"/>
    </row>
    <row r="33">
      <c r="A33" s="8" t="n"/>
      <c r="B33" s="8" t="n"/>
      <c r="C33" s="8" t="n"/>
      <c r="D33" s="8" t="n"/>
      <c r="E33" s="8" t="n"/>
      <c r="F33" s="8" t="n"/>
      <c r="G33" s="9">
        <f>IF(E33&lt;&gt;"",E33,IF(OR(D33="",N(Settings!$B$4)=0),"",ROUNDDOWN(D33/Settings!$B$4,0)))</f>
        <v/>
      </c>
      <c r="H33" s="10">
        <f>IF(F33&lt;&gt;"",F33,IF(D33="","",ROUNDDOWN(D33/60,N(Settings!$B$5))))</f>
        <v/>
      </c>
      <c r="I33" s="8" t="n"/>
    </row>
    <row r="34">
      <c r="A34" s="8" t="n"/>
      <c r="B34" s="8" t="n"/>
      <c r="C34" s="8" t="n"/>
      <c r="D34" s="8" t="n"/>
      <c r="E34" s="8" t="n"/>
      <c r="F34" s="8" t="n"/>
      <c r="G34" s="9">
        <f>IF(E34&lt;&gt;"",E34,IF(OR(D34="",N(Settings!$B$4)=0),"",ROUNDDOWN(D34/Settings!$B$4,0)))</f>
        <v/>
      </c>
      <c r="H34" s="10">
        <f>IF(F34&lt;&gt;"",F34,IF(D34="","",ROUNDDOWN(D34/60,N(Settings!$B$5))))</f>
        <v/>
      </c>
      <c r="I34" s="8" t="n"/>
    </row>
    <row r="35">
      <c r="A35" s="8" t="n"/>
      <c r="B35" s="8" t="n"/>
      <c r="C35" s="8" t="n"/>
      <c r="D35" s="8" t="n"/>
      <c r="E35" s="8" t="n"/>
      <c r="F35" s="8" t="n"/>
      <c r="G35" s="9">
        <f>IF(E35&lt;&gt;"",E35,IF(OR(D35="",N(Settings!$B$4)=0),"",ROUNDDOWN(D35/Settings!$B$4,0)))</f>
        <v/>
      </c>
      <c r="H35" s="10">
        <f>IF(F35&lt;&gt;"",F35,IF(D35="","",ROUNDDOWN(D35/60,N(Settings!$B$5))))</f>
        <v/>
      </c>
      <c r="I35" s="8" t="n"/>
    </row>
    <row r="36">
      <c r="A36" s="8" t="n"/>
      <c r="B36" s="8" t="n"/>
      <c r="C36" s="8" t="n"/>
      <c r="D36" s="8" t="n"/>
      <c r="E36" s="8" t="n"/>
      <c r="F36" s="8" t="n"/>
      <c r="G36" s="9">
        <f>IF(E36&lt;&gt;"",E36,IF(OR(D36="",N(Settings!$B$4)=0),"",ROUNDDOWN(D36/Settings!$B$4,0)))</f>
        <v/>
      </c>
      <c r="H36" s="10">
        <f>IF(F36&lt;&gt;"",F36,IF(D36="","",ROUNDDOWN(D36/60,N(Settings!$B$5))))</f>
        <v/>
      </c>
      <c r="I36" s="8" t="n"/>
    </row>
    <row r="37">
      <c r="A37" s="8" t="n"/>
      <c r="B37" s="8" t="n"/>
      <c r="C37" s="8" t="n"/>
      <c r="D37" s="8" t="n"/>
      <c r="E37" s="8" t="n"/>
      <c r="F37" s="8" t="n"/>
      <c r="G37" s="9">
        <f>IF(E37&lt;&gt;"",E37,IF(OR(D37="",N(Settings!$B$4)=0),"",ROUNDDOWN(D37/Settings!$B$4,0)))</f>
        <v/>
      </c>
      <c r="H37" s="10">
        <f>IF(F37&lt;&gt;"",F37,IF(D37="","",ROUNDDOWN(D37/60,N(Settings!$B$5))))</f>
        <v/>
      </c>
      <c r="I37" s="8" t="n"/>
    </row>
    <row r="38">
      <c r="A38" s="8" t="n"/>
      <c r="B38" s="8" t="n"/>
      <c r="C38" s="8" t="n"/>
      <c r="D38" s="8" t="n"/>
      <c r="E38" s="8" t="n"/>
      <c r="F38" s="8" t="n"/>
      <c r="G38" s="9">
        <f>IF(E38&lt;&gt;"",E38,IF(OR(D38="",N(Settings!$B$4)=0),"",ROUNDDOWN(D38/Settings!$B$4,0)))</f>
        <v/>
      </c>
      <c r="H38" s="10">
        <f>IF(F38&lt;&gt;"",F38,IF(D38="","",ROUNDDOWN(D38/60,N(Settings!$B$5))))</f>
        <v/>
      </c>
      <c r="I38" s="8" t="n"/>
    </row>
    <row r="39">
      <c r="A39" s="8" t="n"/>
      <c r="B39" s="8" t="n"/>
      <c r="C39" s="8" t="n"/>
      <c r="D39" s="8" t="n"/>
      <c r="E39" s="8" t="n"/>
      <c r="F39" s="8" t="n"/>
      <c r="G39" s="9">
        <f>IF(E39&lt;&gt;"",E39,IF(OR(D39="",N(Settings!$B$4)=0),"",ROUNDDOWN(D39/Settings!$B$4,0)))</f>
        <v/>
      </c>
      <c r="H39" s="10">
        <f>IF(F39&lt;&gt;"",F39,IF(D39="","",ROUNDDOWN(D39/60,N(Settings!$B$5))))</f>
        <v/>
      </c>
      <c r="I39" s="8" t="n"/>
    </row>
    <row r="40">
      <c r="A40" s="8" t="n"/>
      <c r="B40" s="8" t="n"/>
      <c r="C40" s="8" t="n"/>
      <c r="D40" s="8" t="n"/>
      <c r="E40" s="8" t="n"/>
      <c r="F40" s="8" t="n"/>
      <c r="G40" s="9">
        <f>IF(E40&lt;&gt;"",E40,IF(OR(D40="",N(Settings!$B$4)=0),"",ROUNDDOWN(D40/Settings!$B$4,0)))</f>
        <v/>
      </c>
      <c r="H40" s="10">
        <f>IF(F40&lt;&gt;"",F40,IF(D40="","",ROUNDDOWN(D40/60,N(Settings!$B$5))))</f>
        <v/>
      </c>
      <c r="I40" s="8" t="n"/>
    </row>
    <row r="41">
      <c r="A41" s="8" t="n"/>
      <c r="B41" s="8" t="n"/>
      <c r="C41" s="8" t="n"/>
      <c r="D41" s="8" t="n"/>
      <c r="E41" s="8" t="n"/>
      <c r="F41" s="8" t="n"/>
      <c r="G41" s="9">
        <f>IF(E41&lt;&gt;"",E41,IF(OR(D41="",N(Settings!$B$4)=0),"",ROUNDDOWN(D41/Settings!$B$4,0)))</f>
        <v/>
      </c>
      <c r="H41" s="10">
        <f>IF(F41&lt;&gt;"",F41,IF(D41="","",ROUNDDOWN(D41/60,N(Settings!$B$5))))</f>
        <v/>
      </c>
      <c r="I41" s="8" t="n"/>
    </row>
    <row r="42">
      <c r="A42" s="8" t="n"/>
      <c r="B42" s="8" t="n"/>
      <c r="C42" s="8" t="n"/>
      <c r="D42" s="8" t="n"/>
      <c r="E42" s="8" t="n"/>
      <c r="F42" s="8" t="n"/>
      <c r="G42" s="9">
        <f>IF(E42&lt;&gt;"",E42,IF(OR(D42="",N(Settings!$B$4)=0),"",ROUNDDOWN(D42/Settings!$B$4,0)))</f>
        <v/>
      </c>
      <c r="H42" s="10">
        <f>IF(F42&lt;&gt;"",F42,IF(D42="","",ROUNDDOWN(D42/60,N(Settings!$B$5))))</f>
        <v/>
      </c>
      <c r="I42" s="8" t="n"/>
    </row>
    <row r="43">
      <c r="A43" s="8" t="n"/>
      <c r="B43" s="8" t="n"/>
      <c r="C43" s="8" t="n"/>
      <c r="D43" s="8" t="n"/>
      <c r="E43" s="8" t="n"/>
      <c r="F43" s="8" t="n"/>
      <c r="G43" s="9">
        <f>IF(E43&lt;&gt;"",E43,IF(OR(D43="",N(Settings!$B$4)=0),"",ROUNDDOWN(D43/Settings!$B$4,0)))</f>
        <v/>
      </c>
      <c r="H43" s="10">
        <f>IF(F43&lt;&gt;"",F43,IF(D43="","",ROUNDDOWN(D43/60,N(Settings!$B$5))))</f>
        <v/>
      </c>
      <c r="I43" s="8" t="n"/>
    </row>
    <row r="44">
      <c r="A44" s="8" t="n"/>
      <c r="B44" s="8" t="n"/>
      <c r="C44" s="8" t="n"/>
      <c r="D44" s="8" t="n"/>
      <c r="E44" s="8" t="n"/>
      <c r="F44" s="8" t="n"/>
      <c r="G44" s="9">
        <f>IF(E44&lt;&gt;"",E44,IF(OR(D44="",N(Settings!$B$4)=0),"",ROUNDDOWN(D44/Settings!$B$4,0)))</f>
        <v/>
      </c>
      <c r="H44" s="10">
        <f>IF(F44&lt;&gt;"",F44,IF(D44="","",ROUNDDOWN(D44/60,N(Settings!$B$5))))</f>
        <v/>
      </c>
      <c r="I44" s="8" t="n"/>
    </row>
    <row r="45">
      <c r="A45" s="8" t="n"/>
      <c r="B45" s="8" t="n"/>
      <c r="C45" s="8" t="n"/>
      <c r="D45" s="8" t="n"/>
      <c r="E45" s="8" t="n"/>
      <c r="F45" s="8" t="n"/>
      <c r="G45" s="9">
        <f>IF(E45&lt;&gt;"",E45,IF(OR(D45="",N(Settings!$B$4)=0),"",ROUNDDOWN(D45/Settings!$B$4,0)))</f>
        <v/>
      </c>
      <c r="H45" s="10">
        <f>IF(F45&lt;&gt;"",F45,IF(D45="","",ROUNDDOWN(D45/60,N(Settings!$B$5))))</f>
        <v/>
      </c>
      <c r="I45" s="8" t="n"/>
    </row>
    <row r="46">
      <c r="A46" s="8" t="n"/>
      <c r="B46" s="8" t="n"/>
      <c r="C46" s="8" t="n"/>
      <c r="D46" s="8" t="n"/>
      <c r="E46" s="8" t="n"/>
      <c r="F46" s="8" t="n"/>
      <c r="G46" s="9">
        <f>IF(E46&lt;&gt;"",E46,IF(OR(D46="",N(Settings!$B$4)=0),"",ROUNDDOWN(D46/Settings!$B$4,0)))</f>
        <v/>
      </c>
      <c r="H46" s="10">
        <f>IF(F46&lt;&gt;"",F46,IF(D46="","",ROUNDDOWN(D46/60,N(Settings!$B$5))))</f>
        <v/>
      </c>
      <c r="I46" s="8" t="n"/>
    </row>
    <row r="47">
      <c r="A47" s="8" t="n"/>
      <c r="B47" s="8" t="n"/>
      <c r="C47" s="8" t="n"/>
      <c r="D47" s="8" t="n"/>
      <c r="E47" s="8" t="n"/>
      <c r="F47" s="8" t="n"/>
      <c r="G47" s="9">
        <f>IF(E47&lt;&gt;"",E47,IF(OR(D47="",N(Settings!$B$4)=0),"",ROUNDDOWN(D47/Settings!$B$4,0)))</f>
        <v/>
      </c>
      <c r="H47" s="10">
        <f>IF(F47&lt;&gt;"",F47,IF(D47="","",ROUNDDOWN(D47/60,N(Settings!$B$5))))</f>
        <v/>
      </c>
      <c r="I47" s="8" t="n"/>
    </row>
    <row r="48">
      <c r="A48" s="8" t="n"/>
      <c r="B48" s="8" t="n"/>
      <c r="C48" s="8" t="n"/>
      <c r="D48" s="8" t="n"/>
      <c r="E48" s="8" t="n"/>
      <c r="F48" s="8" t="n"/>
      <c r="G48" s="9">
        <f>IF(E48&lt;&gt;"",E48,IF(OR(D48="",N(Settings!$B$4)=0),"",ROUNDDOWN(D48/Settings!$B$4,0)))</f>
        <v/>
      </c>
      <c r="H48" s="10">
        <f>IF(F48&lt;&gt;"",F48,IF(D48="","",ROUNDDOWN(D48/60,N(Settings!$B$5))))</f>
        <v/>
      </c>
      <c r="I48" s="8" t="n"/>
    </row>
    <row r="49">
      <c r="A49" s="8" t="n"/>
      <c r="B49" s="8" t="n"/>
      <c r="C49" s="8" t="n"/>
      <c r="D49" s="8" t="n"/>
      <c r="E49" s="8" t="n"/>
      <c r="F49" s="8" t="n"/>
      <c r="G49" s="9">
        <f>IF(E49&lt;&gt;"",E49,IF(OR(D49="",N(Settings!$B$4)=0),"",ROUNDDOWN(D49/Settings!$B$4,0)))</f>
        <v/>
      </c>
      <c r="H49" s="10">
        <f>IF(F49&lt;&gt;"",F49,IF(D49="","",ROUNDDOWN(D49/60,N(Settings!$B$5))))</f>
        <v/>
      </c>
      <c r="I49" s="8" t="n"/>
    </row>
    <row r="50">
      <c r="A50" s="8" t="n"/>
      <c r="B50" s="8" t="n"/>
      <c r="C50" s="8" t="n"/>
      <c r="D50" s="8" t="n"/>
      <c r="E50" s="8" t="n"/>
      <c r="F50" s="8" t="n"/>
      <c r="G50" s="9">
        <f>IF(E50&lt;&gt;"",E50,IF(OR(D50="",N(Settings!$B$4)=0),"",ROUNDDOWN(D50/Settings!$B$4,0)))</f>
        <v/>
      </c>
      <c r="H50" s="10">
        <f>IF(F50&lt;&gt;"",F50,IF(D50="","",ROUNDDOWN(D50/60,N(Settings!$B$5))))</f>
        <v/>
      </c>
      <c r="I50" s="8" t="n"/>
    </row>
    <row r="51">
      <c r="A51" s="8" t="n"/>
      <c r="B51" s="8" t="n"/>
      <c r="C51" s="8" t="n"/>
      <c r="D51" s="8" t="n"/>
      <c r="E51" s="8" t="n"/>
      <c r="F51" s="8" t="n"/>
      <c r="G51" s="9">
        <f>IF(E51&lt;&gt;"",E51,IF(OR(D51="",N(Settings!$B$4)=0),"",ROUNDDOWN(D51/Settings!$B$4,0)))</f>
        <v/>
      </c>
      <c r="H51" s="10">
        <f>IF(F51&lt;&gt;"",F51,IF(D51="","",ROUNDDOWN(D51/60,N(Settings!$B$5))))</f>
        <v/>
      </c>
      <c r="I51" s="8" t="n"/>
    </row>
    <row r="52">
      <c r="A52" s="8" t="n"/>
      <c r="B52" s="8" t="n"/>
      <c r="C52" s="8" t="n"/>
      <c r="D52" s="8" t="n"/>
      <c r="E52" s="8" t="n"/>
      <c r="F52" s="8" t="n"/>
      <c r="G52" s="9">
        <f>IF(E52&lt;&gt;"",E52,IF(OR(D52="",N(Settings!$B$4)=0),"",ROUNDDOWN(D52/Settings!$B$4,0)))</f>
        <v/>
      </c>
      <c r="H52" s="10">
        <f>IF(F52&lt;&gt;"",F52,IF(D52="","",ROUNDDOWN(D52/60,N(Settings!$B$5))))</f>
        <v/>
      </c>
      <c r="I52" s="8" t="n"/>
    </row>
    <row r="53">
      <c r="A53" s="8" t="n"/>
      <c r="B53" s="8" t="n"/>
      <c r="C53" s="8" t="n"/>
      <c r="D53" s="8" t="n"/>
      <c r="E53" s="8" t="n"/>
      <c r="F53" s="8" t="n"/>
      <c r="G53" s="9">
        <f>IF(E53&lt;&gt;"",E53,IF(OR(D53="",N(Settings!$B$4)=0),"",ROUNDDOWN(D53/Settings!$B$4,0)))</f>
        <v/>
      </c>
      <c r="H53" s="10">
        <f>IF(F53&lt;&gt;"",F53,IF(D53="","",ROUNDDOWN(D53/60,N(Settings!$B$5))))</f>
        <v/>
      </c>
      <c r="I53" s="8" t="n"/>
    </row>
    <row r="54">
      <c r="A54" s="8" t="n"/>
      <c r="B54" s="8" t="n"/>
      <c r="C54" s="8" t="n"/>
      <c r="D54" s="8" t="n"/>
      <c r="E54" s="8" t="n"/>
      <c r="F54" s="8" t="n"/>
      <c r="G54" s="9">
        <f>IF(E54&lt;&gt;"",E54,IF(OR(D54="",N(Settings!$B$4)=0),"",ROUNDDOWN(D54/Settings!$B$4,0)))</f>
        <v/>
      </c>
      <c r="H54" s="10">
        <f>IF(F54&lt;&gt;"",F54,IF(D54="","",ROUNDDOWN(D54/60,N(Settings!$B$5))))</f>
        <v/>
      </c>
      <c r="I54" s="8" t="n"/>
    </row>
    <row r="55">
      <c r="A55" s="8" t="n"/>
      <c r="B55" s="8" t="n"/>
      <c r="C55" s="8" t="n"/>
      <c r="D55" s="8" t="n"/>
      <c r="E55" s="8" t="n"/>
      <c r="F55" s="8" t="n"/>
      <c r="G55" s="9">
        <f>IF(E55&lt;&gt;"",E55,IF(OR(D55="",N(Settings!$B$4)=0),"",ROUNDDOWN(D55/Settings!$B$4,0)))</f>
        <v/>
      </c>
      <c r="H55" s="10">
        <f>IF(F55&lt;&gt;"",F55,IF(D55="","",ROUNDDOWN(D55/60,N(Settings!$B$5))))</f>
        <v/>
      </c>
      <c r="I55" s="8" t="n"/>
    </row>
    <row r="56">
      <c r="A56" s="8" t="n"/>
      <c r="B56" s="8" t="n"/>
      <c r="C56" s="8" t="n"/>
      <c r="D56" s="8" t="n"/>
      <c r="E56" s="8" t="n"/>
      <c r="F56" s="8" t="n"/>
      <c r="G56" s="9">
        <f>IF(E56&lt;&gt;"",E56,IF(OR(D56="",N(Settings!$B$4)=0),"",ROUNDDOWN(D56/Settings!$B$4,0)))</f>
        <v/>
      </c>
      <c r="H56" s="10">
        <f>IF(F56&lt;&gt;"",F56,IF(D56="","",ROUNDDOWN(D56/60,N(Settings!$B$5))))</f>
        <v/>
      </c>
      <c r="I56" s="8" t="n"/>
    </row>
    <row r="57">
      <c r="A57" s="8" t="n"/>
      <c r="B57" s="8" t="n"/>
      <c r="C57" s="8" t="n"/>
      <c r="D57" s="8" t="n"/>
      <c r="E57" s="8" t="n"/>
      <c r="F57" s="8" t="n"/>
      <c r="G57" s="9">
        <f>IF(E57&lt;&gt;"",E57,IF(OR(D57="",N(Settings!$B$4)=0),"",ROUNDDOWN(D57/Settings!$B$4,0)))</f>
        <v/>
      </c>
      <c r="H57" s="10">
        <f>IF(F57&lt;&gt;"",F57,IF(D57="","",ROUNDDOWN(D57/60,N(Settings!$B$5))))</f>
        <v/>
      </c>
      <c r="I57" s="8" t="n"/>
    </row>
    <row r="58">
      <c r="A58" s="8" t="n"/>
      <c r="B58" s="8" t="n"/>
      <c r="C58" s="8" t="n"/>
      <c r="D58" s="8" t="n"/>
      <c r="E58" s="8" t="n"/>
      <c r="F58" s="8" t="n"/>
      <c r="G58" s="9">
        <f>IF(E58&lt;&gt;"",E58,IF(OR(D58="",N(Settings!$B$4)=0),"",ROUNDDOWN(D58/Settings!$B$4,0)))</f>
        <v/>
      </c>
      <c r="H58" s="10">
        <f>IF(F58&lt;&gt;"",F58,IF(D58="","",ROUNDDOWN(D58/60,N(Settings!$B$5))))</f>
        <v/>
      </c>
      <c r="I58" s="8" t="n"/>
    </row>
    <row r="59">
      <c r="A59" s="8" t="n"/>
      <c r="B59" s="8" t="n"/>
      <c r="C59" s="8" t="n"/>
      <c r="D59" s="8" t="n"/>
      <c r="E59" s="8" t="n"/>
      <c r="F59" s="8" t="n"/>
      <c r="G59" s="9">
        <f>IF(E59&lt;&gt;"",E59,IF(OR(D59="",N(Settings!$B$4)=0),"",ROUNDDOWN(D59/Settings!$B$4,0)))</f>
        <v/>
      </c>
      <c r="H59" s="10">
        <f>IF(F59&lt;&gt;"",F59,IF(D59="","",ROUNDDOWN(D59/60,N(Settings!$B$5))))</f>
        <v/>
      </c>
      <c r="I59" s="8" t="n"/>
    </row>
    <row r="60">
      <c r="A60" s="8" t="n"/>
      <c r="B60" s="8" t="n"/>
      <c r="C60" s="8" t="n"/>
      <c r="D60" s="8" t="n"/>
      <c r="E60" s="8" t="n"/>
      <c r="F60" s="8" t="n"/>
      <c r="G60" s="9">
        <f>IF(E60&lt;&gt;"",E60,IF(OR(D60="",N(Settings!$B$4)=0),"",ROUNDDOWN(D60/Settings!$B$4,0)))</f>
        <v/>
      </c>
      <c r="H60" s="10">
        <f>IF(F60&lt;&gt;"",F60,IF(D60="","",ROUNDDOWN(D60/60,N(Settings!$B$5))))</f>
        <v/>
      </c>
      <c r="I60" s="8" t="n"/>
    </row>
    <row r="61">
      <c r="A61" s="8" t="n"/>
      <c r="B61" s="8" t="n"/>
      <c r="C61" s="8" t="n"/>
      <c r="D61" s="8" t="n"/>
      <c r="E61" s="8" t="n"/>
      <c r="F61" s="8" t="n"/>
      <c r="G61" s="9">
        <f>IF(E61&lt;&gt;"",E61,IF(OR(D61="",N(Settings!$B$4)=0),"",ROUNDDOWN(D61/Settings!$B$4,0)))</f>
        <v/>
      </c>
      <c r="H61" s="10">
        <f>IF(F61&lt;&gt;"",F61,IF(D61="","",ROUNDDOWN(D61/60,N(Settings!$B$5))))</f>
        <v/>
      </c>
      <c r="I61" s="8" t="n"/>
    </row>
    <row r="62">
      <c r="A62" s="8" t="n"/>
      <c r="B62" s="8" t="n"/>
      <c r="C62" s="8" t="n"/>
      <c r="D62" s="8" t="n"/>
      <c r="E62" s="8" t="n"/>
      <c r="F62" s="8" t="n"/>
      <c r="G62" s="9">
        <f>IF(E62&lt;&gt;"",E62,IF(OR(D62="",N(Settings!$B$4)=0),"",ROUNDDOWN(D62/Settings!$B$4,0)))</f>
        <v/>
      </c>
      <c r="H62" s="10">
        <f>IF(F62&lt;&gt;"",F62,IF(D62="","",ROUNDDOWN(D62/60,N(Settings!$B$5))))</f>
        <v/>
      </c>
      <c r="I62" s="8" t="n"/>
    </row>
    <row r="63">
      <c r="A63" s="8" t="n"/>
      <c r="B63" s="8" t="n"/>
      <c r="C63" s="8" t="n"/>
      <c r="D63" s="8" t="n"/>
      <c r="E63" s="8" t="n"/>
      <c r="F63" s="8" t="n"/>
      <c r="G63" s="9">
        <f>IF(E63&lt;&gt;"",E63,IF(OR(D63="",N(Settings!$B$4)=0),"",ROUNDDOWN(D63/Settings!$B$4,0)))</f>
        <v/>
      </c>
      <c r="H63" s="10">
        <f>IF(F63&lt;&gt;"",F63,IF(D63="","",ROUNDDOWN(D63/60,N(Settings!$B$5))))</f>
        <v/>
      </c>
      <c r="I63" s="8" t="n"/>
    </row>
    <row r="64">
      <c r="A64" s="8" t="n"/>
      <c r="B64" s="8" t="n"/>
      <c r="C64" s="8" t="n"/>
      <c r="D64" s="8" t="n"/>
      <c r="E64" s="8" t="n"/>
      <c r="F64" s="8" t="n"/>
      <c r="G64" s="9">
        <f>IF(E64&lt;&gt;"",E64,IF(OR(D64="",N(Settings!$B$4)=0),"",ROUNDDOWN(D64/Settings!$B$4,0)))</f>
        <v/>
      </c>
      <c r="H64" s="10">
        <f>IF(F64&lt;&gt;"",F64,IF(D64="","",ROUNDDOWN(D64/60,N(Settings!$B$5))))</f>
        <v/>
      </c>
      <c r="I64" s="8" t="n"/>
    </row>
    <row r="65">
      <c r="A65" s="8" t="n"/>
      <c r="B65" s="8" t="n"/>
      <c r="C65" s="8" t="n"/>
      <c r="D65" s="8" t="n"/>
      <c r="E65" s="8" t="n"/>
      <c r="F65" s="8" t="n"/>
      <c r="G65" s="9">
        <f>IF(E65&lt;&gt;"",E65,IF(OR(D65="",N(Settings!$B$4)=0),"",ROUNDDOWN(D65/Settings!$B$4,0)))</f>
        <v/>
      </c>
      <c r="H65" s="10">
        <f>IF(F65&lt;&gt;"",F65,IF(D65="","",ROUNDDOWN(D65/60,N(Settings!$B$5))))</f>
        <v/>
      </c>
      <c r="I65" s="8" t="n"/>
    </row>
    <row r="66">
      <c r="A66" s="8" t="n"/>
      <c r="B66" s="8" t="n"/>
      <c r="C66" s="8" t="n"/>
      <c r="D66" s="8" t="n"/>
      <c r="E66" s="8" t="n"/>
      <c r="F66" s="8" t="n"/>
      <c r="G66" s="9">
        <f>IF(E66&lt;&gt;"",E66,IF(OR(D66="",N(Settings!$B$4)=0),"",ROUNDDOWN(D66/Settings!$B$4,0)))</f>
        <v/>
      </c>
      <c r="H66" s="10">
        <f>IF(F66&lt;&gt;"",F66,IF(D66="","",ROUNDDOWN(D66/60,N(Settings!$B$5))))</f>
        <v/>
      </c>
      <c r="I66" s="8" t="n"/>
    </row>
    <row r="67">
      <c r="A67" s="8" t="n"/>
      <c r="B67" s="8" t="n"/>
      <c r="C67" s="8" t="n"/>
      <c r="D67" s="8" t="n"/>
      <c r="E67" s="8" t="n"/>
      <c r="F67" s="8" t="n"/>
      <c r="G67" s="9">
        <f>IF(E67&lt;&gt;"",E67,IF(OR(D67="",N(Settings!$B$4)=0),"",ROUNDDOWN(D67/Settings!$B$4,0)))</f>
        <v/>
      </c>
      <c r="H67" s="10">
        <f>IF(F67&lt;&gt;"",F67,IF(D67="","",ROUNDDOWN(D67/60,N(Settings!$B$5))))</f>
        <v/>
      </c>
      <c r="I67" s="8" t="n"/>
    </row>
    <row r="68">
      <c r="A68" s="8" t="n"/>
      <c r="B68" s="8" t="n"/>
      <c r="C68" s="8" t="n"/>
      <c r="D68" s="8" t="n"/>
      <c r="E68" s="8" t="n"/>
      <c r="F68" s="8" t="n"/>
      <c r="G68" s="9">
        <f>IF(E68&lt;&gt;"",E68,IF(OR(D68="",N(Settings!$B$4)=0),"",ROUNDDOWN(D68/Settings!$B$4,0)))</f>
        <v/>
      </c>
      <c r="H68" s="10">
        <f>IF(F68&lt;&gt;"",F68,IF(D68="","",ROUNDDOWN(D68/60,N(Settings!$B$5))))</f>
        <v/>
      </c>
      <c r="I68" s="8" t="n"/>
    </row>
    <row r="69">
      <c r="A69" s="8" t="n"/>
      <c r="B69" s="8" t="n"/>
      <c r="C69" s="8" t="n"/>
      <c r="D69" s="8" t="n"/>
      <c r="E69" s="8" t="n"/>
      <c r="F69" s="8" t="n"/>
      <c r="G69" s="9">
        <f>IF(E69&lt;&gt;"",E69,IF(OR(D69="",N(Settings!$B$4)=0),"",ROUNDDOWN(D69/Settings!$B$4,0)))</f>
        <v/>
      </c>
      <c r="H69" s="10">
        <f>IF(F69&lt;&gt;"",F69,IF(D69="","",ROUNDDOWN(D69/60,N(Settings!$B$5))))</f>
        <v/>
      </c>
      <c r="I69" s="8" t="n"/>
    </row>
    <row r="70">
      <c r="A70" s="8" t="n"/>
      <c r="B70" s="8" t="n"/>
      <c r="C70" s="8" t="n"/>
      <c r="D70" s="8" t="n"/>
      <c r="E70" s="8" t="n"/>
      <c r="F70" s="8" t="n"/>
      <c r="G70" s="9">
        <f>IF(E70&lt;&gt;"",E70,IF(OR(D70="",N(Settings!$B$4)=0),"",ROUNDDOWN(D70/Settings!$B$4,0)))</f>
        <v/>
      </c>
      <c r="H70" s="10">
        <f>IF(F70&lt;&gt;"",F70,IF(D70="","",ROUNDDOWN(D70/60,N(Settings!$B$5))))</f>
        <v/>
      </c>
      <c r="I70" s="8" t="n"/>
    </row>
    <row r="71">
      <c r="A71" s="8" t="n"/>
      <c r="B71" s="8" t="n"/>
      <c r="C71" s="8" t="n"/>
      <c r="D71" s="8" t="n"/>
      <c r="E71" s="8" t="n"/>
      <c r="F71" s="8" t="n"/>
      <c r="G71" s="9">
        <f>IF(E71&lt;&gt;"",E71,IF(OR(D71="",N(Settings!$B$4)=0),"",ROUNDDOWN(D71/Settings!$B$4,0)))</f>
        <v/>
      </c>
      <c r="H71" s="10">
        <f>IF(F71&lt;&gt;"",F71,IF(D71="","",ROUNDDOWN(D71/60,N(Settings!$B$5))))</f>
        <v/>
      </c>
      <c r="I71" s="8" t="n"/>
    </row>
    <row r="72">
      <c r="A72" s="8" t="n"/>
      <c r="B72" s="8" t="n"/>
      <c r="C72" s="8" t="n"/>
      <c r="D72" s="8" t="n"/>
      <c r="E72" s="8" t="n"/>
      <c r="F72" s="8" t="n"/>
      <c r="G72" s="9">
        <f>IF(E72&lt;&gt;"",E72,IF(OR(D72="",N(Settings!$B$4)=0),"",ROUNDDOWN(D72/Settings!$B$4,0)))</f>
        <v/>
      </c>
      <c r="H72" s="10">
        <f>IF(F72&lt;&gt;"",F72,IF(D72="","",ROUNDDOWN(D72/60,N(Settings!$B$5))))</f>
        <v/>
      </c>
      <c r="I72" s="8" t="n"/>
    </row>
    <row r="73">
      <c r="A73" s="8" t="n"/>
      <c r="B73" s="8" t="n"/>
      <c r="C73" s="8" t="n"/>
      <c r="D73" s="8" t="n"/>
      <c r="E73" s="8" t="n"/>
      <c r="F73" s="8" t="n"/>
      <c r="G73" s="9">
        <f>IF(E73&lt;&gt;"",E73,IF(OR(D73="",N(Settings!$B$4)=0),"",ROUNDDOWN(D73/Settings!$B$4,0)))</f>
        <v/>
      </c>
      <c r="H73" s="10">
        <f>IF(F73&lt;&gt;"",F73,IF(D73="","",ROUNDDOWN(D73/60,N(Settings!$B$5))))</f>
        <v/>
      </c>
      <c r="I73" s="8" t="n"/>
    </row>
    <row r="74">
      <c r="A74" s="8" t="n"/>
      <c r="B74" s="8" t="n"/>
      <c r="C74" s="8" t="n"/>
      <c r="D74" s="8" t="n"/>
      <c r="E74" s="8" t="n"/>
      <c r="F74" s="8" t="n"/>
      <c r="G74" s="9">
        <f>IF(E74&lt;&gt;"",E74,IF(OR(D74="",N(Settings!$B$4)=0),"",ROUNDDOWN(D74/Settings!$B$4,0)))</f>
        <v/>
      </c>
      <c r="H74" s="10">
        <f>IF(F74&lt;&gt;"",F74,IF(D74="","",ROUNDDOWN(D74/60,N(Settings!$B$5))))</f>
        <v/>
      </c>
      <c r="I74" s="8" t="n"/>
    </row>
    <row r="75">
      <c r="A75" s="8" t="n"/>
      <c r="B75" s="8" t="n"/>
      <c r="C75" s="8" t="n"/>
      <c r="D75" s="8" t="n"/>
      <c r="E75" s="8" t="n"/>
      <c r="F75" s="8" t="n"/>
      <c r="G75" s="9">
        <f>IF(E75&lt;&gt;"",E75,IF(OR(D75="",N(Settings!$B$4)=0),"",ROUNDDOWN(D75/Settings!$B$4,0)))</f>
        <v/>
      </c>
      <c r="H75" s="10">
        <f>IF(F75&lt;&gt;"",F75,IF(D75="","",ROUNDDOWN(D75/60,N(Settings!$B$5))))</f>
        <v/>
      </c>
      <c r="I75" s="8" t="n"/>
    </row>
    <row r="76">
      <c r="A76" s="8" t="n"/>
      <c r="B76" s="8" t="n"/>
      <c r="C76" s="8" t="n"/>
      <c r="D76" s="8" t="n"/>
      <c r="E76" s="8" t="n"/>
      <c r="F76" s="8" t="n"/>
      <c r="G76" s="9">
        <f>IF(E76&lt;&gt;"",E76,IF(OR(D76="",N(Settings!$B$4)=0),"",ROUNDDOWN(D76/Settings!$B$4,0)))</f>
        <v/>
      </c>
      <c r="H76" s="10">
        <f>IF(F76&lt;&gt;"",F76,IF(D76="","",ROUNDDOWN(D76/60,N(Settings!$B$5))))</f>
        <v/>
      </c>
      <c r="I76" s="8" t="n"/>
    </row>
    <row r="77">
      <c r="A77" s="8" t="n"/>
      <c r="B77" s="8" t="n"/>
      <c r="C77" s="8" t="n"/>
      <c r="D77" s="8" t="n"/>
      <c r="E77" s="8" t="n"/>
      <c r="F77" s="8" t="n"/>
      <c r="G77" s="9">
        <f>IF(E77&lt;&gt;"",E77,IF(OR(D77="",N(Settings!$B$4)=0),"",ROUNDDOWN(D77/Settings!$B$4,0)))</f>
        <v/>
      </c>
      <c r="H77" s="10">
        <f>IF(F77&lt;&gt;"",F77,IF(D77="","",ROUNDDOWN(D77/60,N(Settings!$B$5))))</f>
        <v/>
      </c>
      <c r="I77" s="8" t="n"/>
    </row>
    <row r="78">
      <c r="A78" s="8" t="n"/>
      <c r="B78" s="8" t="n"/>
      <c r="C78" s="8" t="n"/>
      <c r="D78" s="8" t="n"/>
      <c r="E78" s="8" t="n"/>
      <c r="F78" s="8" t="n"/>
      <c r="G78" s="9">
        <f>IF(E78&lt;&gt;"",E78,IF(OR(D78="",N(Settings!$B$4)=0),"",ROUNDDOWN(D78/Settings!$B$4,0)))</f>
        <v/>
      </c>
      <c r="H78" s="10">
        <f>IF(F78&lt;&gt;"",F78,IF(D78="","",ROUNDDOWN(D78/60,N(Settings!$B$5))))</f>
        <v/>
      </c>
      <c r="I78" s="8" t="n"/>
    </row>
    <row r="79">
      <c r="A79" s="8" t="n"/>
      <c r="B79" s="8" t="n"/>
      <c r="C79" s="8" t="n"/>
      <c r="D79" s="8" t="n"/>
      <c r="E79" s="8" t="n"/>
      <c r="F79" s="8" t="n"/>
      <c r="G79" s="9">
        <f>IF(E79&lt;&gt;"",E79,IF(OR(D79="",N(Settings!$B$4)=0),"",ROUNDDOWN(D79/Settings!$B$4,0)))</f>
        <v/>
      </c>
      <c r="H79" s="10">
        <f>IF(F79&lt;&gt;"",F79,IF(D79="","",ROUNDDOWN(D79/60,N(Settings!$B$5))))</f>
        <v/>
      </c>
      <c r="I79" s="8" t="n"/>
    </row>
    <row r="80">
      <c r="A80" s="8" t="n"/>
      <c r="B80" s="8" t="n"/>
      <c r="C80" s="8" t="n"/>
      <c r="D80" s="8" t="n"/>
      <c r="E80" s="8" t="n"/>
      <c r="F80" s="8" t="n"/>
      <c r="G80" s="9">
        <f>IF(E80&lt;&gt;"",E80,IF(OR(D80="",N(Settings!$B$4)=0),"",ROUNDDOWN(D80/Settings!$B$4,0)))</f>
        <v/>
      </c>
      <c r="H80" s="10">
        <f>IF(F80&lt;&gt;"",F80,IF(D80="","",ROUNDDOWN(D80/60,N(Settings!$B$5))))</f>
        <v/>
      </c>
      <c r="I80" s="8" t="n"/>
    </row>
    <row r="81">
      <c r="A81" s="8" t="n"/>
      <c r="B81" s="8" t="n"/>
      <c r="C81" s="8" t="n"/>
      <c r="D81" s="8" t="n"/>
      <c r="E81" s="8" t="n"/>
      <c r="F81" s="8" t="n"/>
      <c r="G81" s="9">
        <f>IF(E81&lt;&gt;"",E81,IF(OR(D81="",N(Settings!$B$4)=0),"",ROUNDDOWN(D81/Settings!$B$4,0)))</f>
        <v/>
      </c>
      <c r="H81" s="10">
        <f>IF(F81&lt;&gt;"",F81,IF(D81="","",ROUNDDOWN(D81/60,N(Settings!$B$5))))</f>
        <v/>
      </c>
      <c r="I81" s="8" t="n"/>
    </row>
    <row r="82">
      <c r="A82" s="8" t="n"/>
      <c r="B82" s="8" t="n"/>
      <c r="C82" s="8" t="n"/>
      <c r="D82" s="8" t="n"/>
      <c r="E82" s="8" t="n"/>
      <c r="F82" s="8" t="n"/>
      <c r="G82" s="9">
        <f>IF(E82&lt;&gt;"",E82,IF(OR(D82="",N(Settings!$B$4)=0),"",ROUNDDOWN(D82/Settings!$B$4,0)))</f>
        <v/>
      </c>
      <c r="H82" s="10">
        <f>IF(F82&lt;&gt;"",F82,IF(D82="","",ROUNDDOWN(D82/60,N(Settings!$B$5))))</f>
        <v/>
      </c>
      <c r="I82" s="8" t="n"/>
    </row>
    <row r="83">
      <c r="A83" s="8" t="n"/>
      <c r="B83" s="8" t="n"/>
      <c r="C83" s="8" t="n"/>
      <c r="D83" s="8" t="n"/>
      <c r="E83" s="8" t="n"/>
      <c r="F83" s="8" t="n"/>
      <c r="G83" s="9">
        <f>IF(E83&lt;&gt;"",E83,IF(OR(D83="",N(Settings!$B$4)=0),"",ROUNDDOWN(D83/Settings!$B$4,0)))</f>
        <v/>
      </c>
      <c r="H83" s="10">
        <f>IF(F83&lt;&gt;"",F83,IF(D83="","",ROUNDDOWN(D83/60,N(Settings!$B$5))))</f>
        <v/>
      </c>
      <c r="I83" s="8" t="n"/>
    </row>
    <row r="84">
      <c r="A84" s="8" t="n"/>
      <c r="B84" s="8" t="n"/>
      <c r="C84" s="8" t="n"/>
      <c r="D84" s="8" t="n"/>
      <c r="E84" s="8" t="n"/>
      <c r="F84" s="8" t="n"/>
      <c r="G84" s="9">
        <f>IF(E84&lt;&gt;"",E84,IF(OR(D84="",N(Settings!$B$4)=0),"",ROUNDDOWN(D84/Settings!$B$4,0)))</f>
        <v/>
      </c>
      <c r="H84" s="10">
        <f>IF(F84&lt;&gt;"",F84,IF(D84="","",ROUNDDOWN(D84/60,N(Settings!$B$5))))</f>
        <v/>
      </c>
      <c r="I84" s="8" t="n"/>
    </row>
    <row r="85">
      <c r="A85" s="8" t="n"/>
      <c r="B85" s="8" t="n"/>
      <c r="C85" s="8" t="n"/>
      <c r="D85" s="8" t="n"/>
      <c r="E85" s="8" t="n"/>
      <c r="F85" s="8" t="n"/>
      <c r="G85" s="9">
        <f>IF(E85&lt;&gt;"",E85,IF(OR(D85="",N(Settings!$B$4)=0),"",ROUNDDOWN(D85/Settings!$B$4,0)))</f>
        <v/>
      </c>
      <c r="H85" s="10">
        <f>IF(F85&lt;&gt;"",F85,IF(D85="","",ROUNDDOWN(D85/60,N(Settings!$B$5))))</f>
        <v/>
      </c>
      <c r="I85" s="8" t="n"/>
    </row>
    <row r="86">
      <c r="A86" s="8" t="n"/>
      <c r="B86" s="8" t="n"/>
      <c r="C86" s="8" t="n"/>
      <c r="D86" s="8" t="n"/>
      <c r="E86" s="8" t="n"/>
      <c r="F86" s="8" t="n"/>
      <c r="G86" s="9">
        <f>IF(E86&lt;&gt;"",E86,IF(OR(D86="",N(Settings!$B$4)=0),"",ROUNDDOWN(D86/Settings!$B$4,0)))</f>
        <v/>
      </c>
      <c r="H86" s="10">
        <f>IF(F86&lt;&gt;"",F86,IF(D86="","",ROUNDDOWN(D86/60,N(Settings!$B$5))))</f>
        <v/>
      </c>
      <c r="I86" s="8" t="n"/>
    </row>
    <row r="87">
      <c r="A87" s="8" t="n"/>
      <c r="B87" s="8" t="n"/>
      <c r="C87" s="8" t="n"/>
      <c r="D87" s="8" t="n"/>
      <c r="E87" s="8" t="n"/>
      <c r="F87" s="8" t="n"/>
      <c r="G87" s="9">
        <f>IF(E87&lt;&gt;"",E87,IF(OR(D87="",N(Settings!$B$4)=0),"",ROUNDDOWN(D87/Settings!$B$4,0)))</f>
        <v/>
      </c>
      <c r="H87" s="10">
        <f>IF(F87&lt;&gt;"",F87,IF(D87="","",ROUNDDOWN(D87/60,N(Settings!$B$5))))</f>
        <v/>
      </c>
      <c r="I87" s="8" t="n"/>
    </row>
    <row r="88">
      <c r="A88" s="8" t="n"/>
      <c r="B88" s="8" t="n"/>
      <c r="C88" s="8" t="n"/>
      <c r="D88" s="8" t="n"/>
      <c r="E88" s="8" t="n"/>
      <c r="F88" s="8" t="n"/>
      <c r="G88" s="9">
        <f>IF(E88&lt;&gt;"",E88,IF(OR(D88="",N(Settings!$B$4)=0),"",ROUNDDOWN(D88/Settings!$B$4,0)))</f>
        <v/>
      </c>
      <c r="H88" s="10">
        <f>IF(F88&lt;&gt;"",F88,IF(D88="","",ROUNDDOWN(D88/60,N(Settings!$B$5))))</f>
        <v/>
      </c>
      <c r="I88" s="8" t="n"/>
    </row>
    <row r="89">
      <c r="A89" s="8" t="n"/>
      <c r="B89" s="8" t="n"/>
      <c r="C89" s="8" t="n"/>
      <c r="D89" s="8" t="n"/>
      <c r="E89" s="8" t="n"/>
      <c r="F89" s="8" t="n"/>
      <c r="G89" s="9">
        <f>IF(E89&lt;&gt;"",E89,IF(OR(D89="",N(Settings!$B$4)=0),"",ROUNDDOWN(D89/Settings!$B$4,0)))</f>
        <v/>
      </c>
      <c r="H89" s="10">
        <f>IF(F89&lt;&gt;"",F89,IF(D89="","",ROUNDDOWN(D89/60,N(Settings!$B$5))))</f>
        <v/>
      </c>
      <c r="I89" s="8" t="n"/>
    </row>
    <row r="90">
      <c r="A90" s="8" t="n"/>
      <c r="B90" s="8" t="n"/>
      <c r="C90" s="8" t="n"/>
      <c r="D90" s="8" t="n"/>
      <c r="E90" s="8" t="n"/>
      <c r="F90" s="8" t="n"/>
      <c r="G90" s="9">
        <f>IF(E90&lt;&gt;"",E90,IF(OR(D90="",N(Settings!$B$4)=0),"",ROUNDDOWN(D90/Settings!$B$4,0)))</f>
        <v/>
      </c>
      <c r="H90" s="10">
        <f>IF(F90&lt;&gt;"",F90,IF(D90="","",ROUNDDOWN(D90/60,N(Settings!$B$5))))</f>
        <v/>
      </c>
      <c r="I90" s="8" t="n"/>
    </row>
    <row r="91">
      <c r="A91" s="8" t="n"/>
      <c r="B91" s="8" t="n"/>
      <c r="C91" s="8" t="n"/>
      <c r="D91" s="8" t="n"/>
      <c r="E91" s="8" t="n"/>
      <c r="F91" s="8" t="n"/>
      <c r="G91" s="9">
        <f>IF(E91&lt;&gt;"",E91,IF(OR(D91="",N(Settings!$B$4)=0),"",ROUNDDOWN(D91/Settings!$B$4,0)))</f>
        <v/>
      </c>
      <c r="H91" s="10">
        <f>IF(F91&lt;&gt;"",F91,IF(D91="","",ROUNDDOWN(D91/60,N(Settings!$B$5))))</f>
        <v/>
      </c>
      <c r="I91" s="8" t="n"/>
    </row>
    <row r="92">
      <c r="A92" s="8" t="n"/>
      <c r="B92" s="8" t="n"/>
      <c r="C92" s="8" t="n"/>
      <c r="D92" s="8" t="n"/>
      <c r="E92" s="8" t="n"/>
      <c r="F92" s="8" t="n"/>
      <c r="G92" s="9">
        <f>IF(E92&lt;&gt;"",E92,IF(OR(D92="",N(Settings!$B$4)=0),"",ROUNDDOWN(D92/Settings!$B$4,0)))</f>
        <v/>
      </c>
      <c r="H92" s="10">
        <f>IF(F92&lt;&gt;"",F92,IF(D92="","",ROUNDDOWN(D92/60,N(Settings!$B$5))))</f>
        <v/>
      </c>
      <c r="I92" s="8" t="n"/>
    </row>
    <row r="93">
      <c r="A93" s="8" t="n"/>
      <c r="B93" s="8" t="n"/>
      <c r="C93" s="8" t="n"/>
      <c r="D93" s="8" t="n"/>
      <c r="E93" s="8" t="n"/>
      <c r="F93" s="8" t="n"/>
      <c r="G93" s="9">
        <f>IF(E93&lt;&gt;"",E93,IF(OR(D93="",N(Settings!$B$4)=0),"",ROUNDDOWN(D93/Settings!$B$4,0)))</f>
        <v/>
      </c>
      <c r="H93" s="10">
        <f>IF(F93&lt;&gt;"",F93,IF(D93="","",ROUNDDOWN(D93/60,N(Settings!$B$5))))</f>
        <v/>
      </c>
      <c r="I93" s="8" t="n"/>
    </row>
    <row r="94">
      <c r="A94" s="8" t="n"/>
      <c r="B94" s="8" t="n"/>
      <c r="C94" s="8" t="n"/>
      <c r="D94" s="8" t="n"/>
      <c r="E94" s="8" t="n"/>
      <c r="F94" s="8" t="n"/>
      <c r="G94" s="9">
        <f>IF(E94&lt;&gt;"",E94,IF(OR(D94="",N(Settings!$B$4)=0),"",ROUNDDOWN(D94/Settings!$B$4,0)))</f>
        <v/>
      </c>
      <c r="H94" s="10">
        <f>IF(F94&lt;&gt;"",F94,IF(D94="","",ROUNDDOWN(D94/60,N(Settings!$B$5))))</f>
        <v/>
      </c>
      <c r="I94" s="8" t="n"/>
    </row>
    <row r="95">
      <c r="A95" s="8" t="n"/>
      <c r="B95" s="8" t="n"/>
      <c r="C95" s="8" t="n"/>
      <c r="D95" s="8" t="n"/>
      <c r="E95" s="8" t="n"/>
      <c r="F95" s="8" t="n"/>
      <c r="G95" s="9">
        <f>IF(E95&lt;&gt;"",E95,IF(OR(D95="",N(Settings!$B$4)=0),"",ROUNDDOWN(D95/Settings!$B$4,0)))</f>
        <v/>
      </c>
      <c r="H95" s="10">
        <f>IF(F95&lt;&gt;"",F95,IF(D95="","",ROUNDDOWN(D95/60,N(Settings!$B$5))))</f>
        <v/>
      </c>
      <c r="I95" s="8" t="n"/>
    </row>
    <row r="96">
      <c r="A96" s="8" t="n"/>
      <c r="B96" s="8" t="n"/>
      <c r="C96" s="8" t="n"/>
      <c r="D96" s="8" t="n"/>
      <c r="E96" s="8" t="n"/>
      <c r="F96" s="8" t="n"/>
      <c r="G96" s="9">
        <f>IF(E96&lt;&gt;"",E96,IF(OR(D96="",N(Settings!$B$4)=0),"",ROUNDDOWN(D96/Settings!$B$4,0)))</f>
        <v/>
      </c>
      <c r="H96" s="10">
        <f>IF(F96&lt;&gt;"",F96,IF(D96="","",ROUNDDOWN(D96/60,N(Settings!$B$5))))</f>
        <v/>
      </c>
      <c r="I96" s="8" t="n"/>
    </row>
    <row r="97">
      <c r="A97" s="8" t="n"/>
      <c r="B97" s="8" t="n"/>
      <c r="C97" s="8" t="n"/>
      <c r="D97" s="8" t="n"/>
      <c r="E97" s="8" t="n"/>
      <c r="F97" s="8" t="n"/>
      <c r="G97" s="9">
        <f>IF(E97&lt;&gt;"",E97,IF(OR(D97="",N(Settings!$B$4)=0),"",ROUNDDOWN(D97/Settings!$B$4,0)))</f>
        <v/>
      </c>
      <c r="H97" s="10">
        <f>IF(F97&lt;&gt;"",F97,IF(D97="","",ROUNDDOWN(D97/60,N(Settings!$B$5))))</f>
        <v/>
      </c>
      <c r="I97" s="8" t="n"/>
    </row>
    <row r="98">
      <c r="A98" s="8" t="n"/>
      <c r="B98" s="8" t="n"/>
      <c r="C98" s="8" t="n"/>
      <c r="D98" s="8" t="n"/>
      <c r="E98" s="8" t="n"/>
      <c r="F98" s="8" t="n"/>
      <c r="G98" s="9">
        <f>IF(E98&lt;&gt;"",E98,IF(OR(D98="",N(Settings!$B$4)=0),"",ROUNDDOWN(D98/Settings!$B$4,0)))</f>
        <v/>
      </c>
      <c r="H98" s="10">
        <f>IF(F98&lt;&gt;"",F98,IF(D98="","",ROUNDDOWN(D98/60,N(Settings!$B$5))))</f>
        <v/>
      </c>
      <c r="I98" s="8" t="n"/>
    </row>
    <row r="99">
      <c r="A99" s="8" t="n"/>
      <c r="B99" s="8" t="n"/>
      <c r="C99" s="8" t="n"/>
      <c r="D99" s="8" t="n"/>
      <c r="E99" s="8" t="n"/>
      <c r="F99" s="8" t="n"/>
      <c r="G99" s="9">
        <f>IF(E99&lt;&gt;"",E99,IF(OR(D99="",N(Settings!$B$4)=0),"",ROUNDDOWN(D99/Settings!$B$4,0)))</f>
        <v/>
      </c>
      <c r="H99" s="10">
        <f>IF(F99&lt;&gt;"",F99,IF(D99="","",ROUNDDOWN(D99/60,N(Settings!$B$5))))</f>
        <v/>
      </c>
      <c r="I99" s="8" t="n"/>
    </row>
    <row r="100">
      <c r="A100" s="8" t="n"/>
      <c r="B100" s="8" t="n"/>
      <c r="C100" s="8" t="n"/>
      <c r="D100" s="8" t="n"/>
      <c r="E100" s="8" t="n"/>
      <c r="F100" s="8" t="n"/>
      <c r="G100" s="9">
        <f>IF(E100&lt;&gt;"",E100,IF(OR(D100="",N(Settings!$B$4)=0),"",ROUNDDOWN(D100/Settings!$B$4,0)))</f>
        <v/>
      </c>
      <c r="H100" s="10">
        <f>IF(F100&lt;&gt;"",F100,IF(D100="","",ROUNDDOWN(D100/60,N(Settings!$B$5))))</f>
        <v/>
      </c>
      <c r="I100" s="8" t="n"/>
    </row>
    <row r="101">
      <c r="A101" s="8" t="n"/>
      <c r="B101" s="8" t="n"/>
      <c r="C101" s="8" t="n"/>
      <c r="D101" s="8" t="n"/>
      <c r="E101" s="8" t="n"/>
      <c r="F101" s="8" t="n"/>
      <c r="G101" s="9">
        <f>IF(E101&lt;&gt;"",E101,IF(OR(D101="",N(Settings!$B$4)=0),"",ROUNDDOWN(D101/Settings!$B$4,0)))</f>
        <v/>
      </c>
      <c r="H101" s="10">
        <f>IF(F101&lt;&gt;"",F101,IF(D101="","",ROUNDDOWN(D101/60,N(Settings!$B$5))))</f>
        <v/>
      </c>
      <c r="I101" s="8" t="n"/>
    </row>
    <row r="102">
      <c r="A102" s="8" t="n"/>
      <c r="B102" s="8" t="n"/>
      <c r="C102" s="8" t="n"/>
      <c r="D102" s="8" t="n"/>
      <c r="E102" s="8" t="n"/>
      <c r="F102" s="8" t="n"/>
      <c r="G102" s="9">
        <f>IF(E102&lt;&gt;"",E102,IF(OR(D102="",N(Settings!$B$4)=0),"",ROUNDDOWN(D102/Settings!$B$4,0)))</f>
        <v/>
      </c>
      <c r="H102" s="10">
        <f>IF(F102&lt;&gt;"",F102,IF(D102="","",ROUNDDOWN(D102/60,N(Settings!$B$5))))</f>
        <v/>
      </c>
      <c r="I102" s="8" t="n"/>
    </row>
    <row r="103">
      <c r="A103" s="8" t="n"/>
      <c r="B103" s="8" t="n"/>
      <c r="C103" s="8" t="n"/>
      <c r="D103" s="8" t="n"/>
      <c r="E103" s="8" t="n"/>
      <c r="F103" s="8" t="n"/>
      <c r="G103" s="9">
        <f>IF(E103&lt;&gt;"",E103,IF(OR(D103="",N(Settings!$B$4)=0),"",ROUNDDOWN(D103/Settings!$B$4,0)))</f>
        <v/>
      </c>
      <c r="H103" s="10">
        <f>IF(F103&lt;&gt;"",F103,IF(D103="","",ROUNDDOWN(D103/60,N(Settings!$B$5))))</f>
        <v/>
      </c>
      <c r="I103" s="8" t="n"/>
    </row>
    <row r="104">
      <c r="A104" s="8" t="n"/>
      <c r="B104" s="8" t="n"/>
      <c r="C104" s="8" t="n"/>
      <c r="D104" s="8" t="n"/>
      <c r="E104" s="8" t="n"/>
      <c r="F104" s="8" t="n"/>
      <c r="G104" s="9">
        <f>IF(E104&lt;&gt;"",E104,IF(OR(D104="",N(Settings!$B$4)=0),"",ROUNDDOWN(D104/Settings!$B$4,0)))</f>
        <v/>
      </c>
      <c r="H104" s="10">
        <f>IF(F104&lt;&gt;"",F104,IF(D104="","",ROUNDDOWN(D104/60,N(Settings!$B$5))))</f>
        <v/>
      </c>
      <c r="I104" s="8" t="n"/>
    </row>
    <row r="105">
      <c r="A105" s="8" t="n"/>
      <c r="B105" s="8" t="n"/>
      <c r="C105" s="8" t="n"/>
      <c r="D105" s="8" t="n"/>
      <c r="E105" s="8" t="n"/>
      <c r="F105" s="8" t="n"/>
      <c r="G105" s="9">
        <f>IF(E105&lt;&gt;"",E105,IF(OR(D105="",N(Settings!$B$4)=0),"",ROUNDDOWN(D105/Settings!$B$4,0)))</f>
        <v/>
      </c>
      <c r="H105" s="10">
        <f>IF(F105&lt;&gt;"",F105,IF(D105="","",ROUNDDOWN(D105/60,N(Settings!$B$5))))</f>
        <v/>
      </c>
      <c r="I105" s="8" t="n"/>
    </row>
    <row r="106">
      <c r="A106" s="8" t="n"/>
      <c r="B106" s="8" t="n"/>
      <c r="C106" s="8" t="n"/>
      <c r="D106" s="8" t="n"/>
      <c r="E106" s="8" t="n"/>
      <c r="F106" s="8" t="n"/>
      <c r="G106" s="9">
        <f>IF(E106&lt;&gt;"",E106,IF(OR(D106="",N(Settings!$B$4)=0),"",ROUNDDOWN(D106/Settings!$B$4,0)))</f>
        <v/>
      </c>
      <c r="H106" s="10">
        <f>IF(F106&lt;&gt;"",F106,IF(D106="","",ROUNDDOWN(D106/60,N(Settings!$B$5))))</f>
        <v/>
      </c>
      <c r="I106" s="8" t="n"/>
    </row>
    <row r="107">
      <c r="A107" s="8" t="n"/>
      <c r="B107" s="8" t="n"/>
      <c r="C107" s="8" t="n"/>
      <c r="D107" s="8" t="n"/>
      <c r="E107" s="8" t="n"/>
      <c r="F107" s="8" t="n"/>
      <c r="G107" s="9">
        <f>IF(E107&lt;&gt;"",E107,IF(OR(D107="",N(Settings!$B$4)=0),"",ROUNDDOWN(D107/Settings!$B$4,0)))</f>
        <v/>
      </c>
      <c r="H107" s="10">
        <f>IF(F107&lt;&gt;"",F107,IF(D107="","",ROUNDDOWN(D107/60,N(Settings!$B$5))))</f>
        <v/>
      </c>
      <c r="I107" s="8" t="n"/>
    </row>
    <row r="108">
      <c r="A108" s="8" t="n"/>
      <c r="B108" s="8" t="n"/>
      <c r="C108" s="8" t="n"/>
      <c r="D108" s="8" t="n"/>
      <c r="E108" s="8" t="n"/>
      <c r="F108" s="8" t="n"/>
      <c r="G108" s="9">
        <f>IF(E108&lt;&gt;"",E108,IF(OR(D108="",N(Settings!$B$4)=0),"",ROUNDDOWN(D108/Settings!$B$4,0)))</f>
        <v/>
      </c>
      <c r="H108" s="10">
        <f>IF(F108&lt;&gt;"",F108,IF(D108="","",ROUNDDOWN(D108/60,N(Settings!$B$5))))</f>
        <v/>
      </c>
      <c r="I108" s="8" t="n"/>
    </row>
    <row r="109">
      <c r="A109" s="8" t="n"/>
      <c r="B109" s="8" t="n"/>
      <c r="C109" s="8" t="n"/>
      <c r="D109" s="8" t="n"/>
      <c r="E109" s="8" t="n"/>
      <c r="F109" s="8" t="n"/>
      <c r="G109" s="9">
        <f>IF(E109&lt;&gt;"",E109,IF(OR(D109="",N(Settings!$B$4)=0),"",ROUNDDOWN(D109/Settings!$B$4,0)))</f>
        <v/>
      </c>
      <c r="H109" s="10">
        <f>IF(F109&lt;&gt;"",F109,IF(D109="","",ROUNDDOWN(D109/60,N(Settings!$B$5))))</f>
        <v/>
      </c>
      <c r="I109" s="8" t="n"/>
    </row>
    <row r="110">
      <c r="A110" s="8" t="n"/>
      <c r="B110" s="8" t="n"/>
      <c r="C110" s="8" t="n"/>
      <c r="D110" s="8" t="n"/>
      <c r="E110" s="8" t="n"/>
      <c r="F110" s="8" t="n"/>
      <c r="G110" s="9">
        <f>IF(E110&lt;&gt;"",E110,IF(OR(D110="",N(Settings!$B$4)=0),"",ROUNDDOWN(D110/Settings!$B$4,0)))</f>
        <v/>
      </c>
      <c r="H110" s="10">
        <f>IF(F110&lt;&gt;"",F110,IF(D110="","",ROUNDDOWN(D110/60,N(Settings!$B$5))))</f>
        <v/>
      </c>
      <c r="I110" s="8" t="n"/>
    </row>
    <row r="111">
      <c r="A111" s="8" t="n"/>
      <c r="B111" s="8" t="n"/>
      <c r="C111" s="8" t="n"/>
      <c r="D111" s="8" t="n"/>
      <c r="E111" s="8" t="n"/>
      <c r="F111" s="8" t="n"/>
      <c r="G111" s="9">
        <f>IF(E111&lt;&gt;"",E111,IF(OR(D111="",N(Settings!$B$4)=0),"",ROUNDDOWN(D111/Settings!$B$4,0)))</f>
        <v/>
      </c>
      <c r="H111" s="10">
        <f>IF(F111&lt;&gt;"",F111,IF(D111="","",ROUNDDOWN(D111/60,N(Settings!$B$5))))</f>
        <v/>
      </c>
      <c r="I111" s="8" t="n"/>
    </row>
    <row r="112">
      <c r="A112" s="8" t="n"/>
      <c r="B112" s="8" t="n"/>
      <c r="C112" s="8" t="n"/>
      <c r="D112" s="8" t="n"/>
      <c r="E112" s="8" t="n"/>
      <c r="F112" s="8" t="n"/>
      <c r="G112" s="9">
        <f>IF(E112&lt;&gt;"",E112,IF(OR(D112="",N(Settings!$B$4)=0),"",ROUNDDOWN(D112/Settings!$B$4,0)))</f>
        <v/>
      </c>
      <c r="H112" s="10">
        <f>IF(F112&lt;&gt;"",F112,IF(D112="","",ROUNDDOWN(D112/60,N(Settings!$B$5))))</f>
        <v/>
      </c>
      <c r="I112" s="8" t="n"/>
    </row>
    <row r="113">
      <c r="A113" s="8" t="n"/>
      <c r="B113" s="8" t="n"/>
      <c r="C113" s="8" t="n"/>
      <c r="D113" s="8" t="n"/>
      <c r="E113" s="8" t="n"/>
      <c r="F113" s="8" t="n"/>
      <c r="G113" s="9">
        <f>IF(E113&lt;&gt;"",E113,IF(OR(D113="",N(Settings!$B$4)=0),"",ROUNDDOWN(D113/Settings!$B$4,0)))</f>
        <v/>
      </c>
      <c r="H113" s="10">
        <f>IF(F113&lt;&gt;"",F113,IF(D113="","",ROUNDDOWN(D113/60,N(Settings!$B$5))))</f>
        <v/>
      </c>
      <c r="I113" s="8" t="n"/>
    </row>
    <row r="114">
      <c r="A114" s="8" t="n"/>
      <c r="B114" s="8" t="n"/>
      <c r="C114" s="8" t="n"/>
      <c r="D114" s="8" t="n"/>
      <c r="E114" s="8" t="n"/>
      <c r="F114" s="8" t="n"/>
      <c r="G114" s="9">
        <f>IF(E114&lt;&gt;"",E114,IF(OR(D114="",N(Settings!$B$4)=0),"",ROUNDDOWN(D114/Settings!$B$4,0)))</f>
        <v/>
      </c>
      <c r="H114" s="10">
        <f>IF(F114&lt;&gt;"",F114,IF(D114="","",ROUNDDOWN(D114/60,N(Settings!$B$5))))</f>
        <v/>
      </c>
      <c r="I114" s="8" t="n"/>
    </row>
    <row r="115">
      <c r="A115" s="8" t="n"/>
      <c r="B115" s="8" t="n"/>
      <c r="C115" s="8" t="n"/>
      <c r="D115" s="8" t="n"/>
      <c r="E115" s="8" t="n"/>
      <c r="F115" s="8" t="n"/>
      <c r="G115" s="9">
        <f>IF(E115&lt;&gt;"",E115,IF(OR(D115="",N(Settings!$B$4)=0),"",ROUNDDOWN(D115/Settings!$B$4,0)))</f>
        <v/>
      </c>
      <c r="H115" s="10">
        <f>IF(F115&lt;&gt;"",F115,IF(D115="","",ROUNDDOWN(D115/60,N(Settings!$B$5))))</f>
        <v/>
      </c>
      <c r="I115" s="8" t="n"/>
    </row>
    <row r="116">
      <c r="A116" s="8" t="n"/>
      <c r="B116" s="8" t="n"/>
      <c r="C116" s="8" t="n"/>
      <c r="D116" s="8" t="n"/>
      <c r="E116" s="8" t="n"/>
      <c r="F116" s="8" t="n"/>
      <c r="G116" s="9">
        <f>IF(E116&lt;&gt;"",E116,IF(OR(D116="",N(Settings!$B$4)=0),"",ROUNDDOWN(D116/Settings!$B$4,0)))</f>
        <v/>
      </c>
      <c r="H116" s="10">
        <f>IF(F116&lt;&gt;"",F116,IF(D116="","",ROUNDDOWN(D116/60,N(Settings!$B$5))))</f>
        <v/>
      </c>
      <c r="I116" s="8" t="n"/>
    </row>
    <row r="117">
      <c r="A117" s="8" t="n"/>
      <c r="B117" s="8" t="n"/>
      <c r="C117" s="8" t="n"/>
      <c r="D117" s="8" t="n"/>
      <c r="E117" s="8" t="n"/>
      <c r="F117" s="8" t="n"/>
      <c r="G117" s="9">
        <f>IF(E117&lt;&gt;"",E117,IF(OR(D117="",N(Settings!$B$4)=0),"",ROUNDDOWN(D117/Settings!$B$4,0)))</f>
        <v/>
      </c>
      <c r="H117" s="10">
        <f>IF(F117&lt;&gt;"",F117,IF(D117="","",ROUNDDOWN(D117/60,N(Settings!$B$5))))</f>
        <v/>
      </c>
      <c r="I117" s="8" t="n"/>
    </row>
    <row r="118">
      <c r="A118" s="8" t="n"/>
      <c r="B118" s="8" t="n"/>
      <c r="C118" s="8" t="n"/>
      <c r="D118" s="8" t="n"/>
      <c r="E118" s="8" t="n"/>
      <c r="F118" s="8" t="n"/>
      <c r="G118" s="9">
        <f>IF(E118&lt;&gt;"",E118,IF(OR(D118="",N(Settings!$B$4)=0),"",ROUNDDOWN(D118/Settings!$B$4,0)))</f>
        <v/>
      </c>
      <c r="H118" s="10">
        <f>IF(F118&lt;&gt;"",F118,IF(D118="","",ROUNDDOWN(D118/60,N(Settings!$B$5))))</f>
        <v/>
      </c>
      <c r="I118" s="8" t="n"/>
    </row>
    <row r="119">
      <c r="A119" s="8" t="n"/>
      <c r="B119" s="8" t="n"/>
      <c r="C119" s="8" t="n"/>
      <c r="D119" s="8" t="n"/>
      <c r="E119" s="8" t="n"/>
      <c r="F119" s="8" t="n"/>
      <c r="G119" s="9">
        <f>IF(E119&lt;&gt;"",E119,IF(OR(D119="",N(Settings!$B$4)=0),"",ROUNDDOWN(D119/Settings!$B$4,0)))</f>
        <v/>
      </c>
      <c r="H119" s="10">
        <f>IF(F119&lt;&gt;"",F119,IF(D119="","",ROUNDDOWN(D119/60,N(Settings!$B$5))))</f>
        <v/>
      </c>
      <c r="I119" s="8" t="n"/>
    </row>
    <row r="120">
      <c r="A120" s="8" t="n"/>
      <c r="B120" s="8" t="n"/>
      <c r="C120" s="8" t="n"/>
      <c r="D120" s="8" t="n"/>
      <c r="E120" s="8" t="n"/>
      <c r="F120" s="8" t="n"/>
      <c r="G120" s="9">
        <f>IF(E120&lt;&gt;"",E120,IF(OR(D120="",N(Settings!$B$4)=0),"",ROUNDDOWN(D120/Settings!$B$4,0)))</f>
        <v/>
      </c>
      <c r="H120" s="10">
        <f>IF(F120&lt;&gt;"",F120,IF(D120="","",ROUNDDOWN(D120/60,N(Settings!$B$5))))</f>
        <v/>
      </c>
      <c r="I120" s="8" t="n"/>
    </row>
    <row r="121">
      <c r="A121" s="8" t="n"/>
      <c r="B121" s="8" t="n"/>
      <c r="C121" s="8" t="n"/>
      <c r="D121" s="8" t="n"/>
      <c r="E121" s="8" t="n"/>
      <c r="F121" s="8" t="n"/>
      <c r="G121" s="9">
        <f>IF(E121&lt;&gt;"",E121,IF(OR(D121="",N(Settings!$B$4)=0),"",ROUNDDOWN(D121/Settings!$B$4,0)))</f>
        <v/>
      </c>
      <c r="H121" s="10">
        <f>IF(F121&lt;&gt;"",F121,IF(D121="","",ROUNDDOWN(D121/60,N(Settings!$B$5))))</f>
        <v/>
      </c>
      <c r="I121" s="8" t="n"/>
    </row>
    <row r="122">
      <c r="A122" s="8" t="n"/>
      <c r="B122" s="8" t="n"/>
      <c r="C122" s="8" t="n"/>
      <c r="D122" s="8" t="n"/>
      <c r="E122" s="8" t="n"/>
      <c r="F122" s="8" t="n"/>
      <c r="G122" s="9">
        <f>IF(E122&lt;&gt;"",E122,IF(OR(D122="",N(Settings!$B$4)=0),"",ROUNDDOWN(D122/Settings!$B$4,0)))</f>
        <v/>
      </c>
      <c r="H122" s="10">
        <f>IF(F122&lt;&gt;"",F122,IF(D122="","",ROUNDDOWN(D122/60,N(Settings!$B$5))))</f>
        <v/>
      </c>
      <c r="I122" s="8" t="n"/>
    </row>
    <row r="123">
      <c r="A123" s="8" t="n"/>
      <c r="B123" s="8" t="n"/>
      <c r="C123" s="8" t="n"/>
      <c r="D123" s="8" t="n"/>
      <c r="E123" s="8" t="n"/>
      <c r="F123" s="8" t="n"/>
      <c r="G123" s="9">
        <f>IF(E123&lt;&gt;"",E123,IF(OR(D123="",N(Settings!$B$4)=0),"",ROUNDDOWN(D123/Settings!$B$4,0)))</f>
        <v/>
      </c>
      <c r="H123" s="10">
        <f>IF(F123&lt;&gt;"",F123,IF(D123="","",ROUNDDOWN(D123/60,N(Settings!$B$5))))</f>
        <v/>
      </c>
      <c r="I123" s="8" t="n"/>
    </row>
    <row r="124">
      <c r="A124" s="8" t="n"/>
      <c r="B124" s="8" t="n"/>
      <c r="C124" s="8" t="n"/>
      <c r="D124" s="8" t="n"/>
      <c r="E124" s="8" t="n"/>
      <c r="F124" s="8" t="n"/>
      <c r="G124" s="9">
        <f>IF(E124&lt;&gt;"",E124,IF(OR(D124="",N(Settings!$B$4)=0),"",ROUNDDOWN(D124/Settings!$B$4,0)))</f>
        <v/>
      </c>
      <c r="H124" s="10">
        <f>IF(F124&lt;&gt;"",F124,IF(D124="","",ROUNDDOWN(D124/60,N(Settings!$B$5))))</f>
        <v/>
      </c>
      <c r="I124" s="8" t="n"/>
    </row>
    <row r="125">
      <c r="A125" s="8" t="n"/>
      <c r="B125" s="8" t="n"/>
      <c r="C125" s="8" t="n"/>
      <c r="D125" s="8" t="n"/>
      <c r="E125" s="8" t="n"/>
      <c r="F125" s="8" t="n"/>
      <c r="G125" s="9">
        <f>IF(E125&lt;&gt;"",E125,IF(OR(D125="",N(Settings!$B$4)=0),"",ROUNDDOWN(D125/Settings!$B$4,0)))</f>
        <v/>
      </c>
      <c r="H125" s="10">
        <f>IF(F125&lt;&gt;"",F125,IF(D125="","",ROUNDDOWN(D125/60,N(Settings!$B$5))))</f>
        <v/>
      </c>
      <c r="I125" s="8" t="n"/>
    </row>
    <row r="126">
      <c r="A126" s="8" t="n"/>
      <c r="B126" s="8" t="n"/>
      <c r="C126" s="8" t="n"/>
      <c r="D126" s="8" t="n"/>
      <c r="E126" s="8" t="n"/>
      <c r="F126" s="8" t="n"/>
      <c r="G126" s="9">
        <f>IF(E126&lt;&gt;"",E126,IF(OR(D126="",N(Settings!$B$4)=0),"",ROUNDDOWN(D126/Settings!$B$4,0)))</f>
        <v/>
      </c>
      <c r="H126" s="10">
        <f>IF(F126&lt;&gt;"",F126,IF(D126="","",ROUNDDOWN(D126/60,N(Settings!$B$5))))</f>
        <v/>
      </c>
      <c r="I126" s="8" t="n"/>
    </row>
    <row r="127">
      <c r="A127" s="8" t="n"/>
      <c r="B127" s="8" t="n"/>
      <c r="C127" s="8" t="n"/>
      <c r="D127" s="8" t="n"/>
      <c r="E127" s="8" t="n"/>
      <c r="F127" s="8" t="n"/>
      <c r="G127" s="9">
        <f>IF(E127&lt;&gt;"",E127,IF(OR(D127="",N(Settings!$B$4)=0),"",ROUNDDOWN(D127/Settings!$B$4,0)))</f>
        <v/>
      </c>
      <c r="H127" s="10">
        <f>IF(F127&lt;&gt;"",F127,IF(D127="","",ROUNDDOWN(D127/60,N(Settings!$B$5))))</f>
        <v/>
      </c>
      <c r="I127" s="8" t="n"/>
    </row>
    <row r="128">
      <c r="A128" s="8" t="n"/>
      <c r="B128" s="8" t="n"/>
      <c r="C128" s="8" t="n"/>
      <c r="D128" s="8" t="n"/>
      <c r="E128" s="8" t="n"/>
      <c r="F128" s="8" t="n"/>
      <c r="G128" s="9">
        <f>IF(E128&lt;&gt;"",E128,IF(OR(D128="",N(Settings!$B$4)=0),"",ROUNDDOWN(D128/Settings!$B$4,0)))</f>
        <v/>
      </c>
      <c r="H128" s="10">
        <f>IF(F128&lt;&gt;"",F128,IF(D128="","",ROUNDDOWN(D128/60,N(Settings!$B$5))))</f>
        <v/>
      </c>
      <c r="I128" s="8" t="n"/>
    </row>
    <row r="129">
      <c r="A129" s="8" t="n"/>
      <c r="B129" s="8" t="n"/>
      <c r="C129" s="8" t="n"/>
      <c r="D129" s="8" t="n"/>
      <c r="E129" s="8" t="n"/>
      <c r="F129" s="8" t="n"/>
      <c r="G129" s="9">
        <f>IF(E129&lt;&gt;"",E129,IF(OR(D129="",N(Settings!$B$4)=0),"",ROUNDDOWN(D129/Settings!$B$4,0)))</f>
        <v/>
      </c>
      <c r="H129" s="10">
        <f>IF(F129&lt;&gt;"",F129,IF(D129="","",ROUNDDOWN(D129/60,N(Settings!$B$5))))</f>
        <v/>
      </c>
      <c r="I129" s="8" t="n"/>
    </row>
    <row r="130">
      <c r="A130" s="8" t="n"/>
      <c r="B130" s="8" t="n"/>
      <c r="C130" s="8" t="n"/>
      <c r="D130" s="8" t="n"/>
      <c r="E130" s="8" t="n"/>
      <c r="F130" s="8" t="n"/>
      <c r="G130" s="9">
        <f>IF(E130&lt;&gt;"",E130,IF(OR(D130="",N(Settings!$B$4)=0),"",ROUNDDOWN(D130/Settings!$B$4,0)))</f>
        <v/>
      </c>
      <c r="H130" s="10">
        <f>IF(F130&lt;&gt;"",F130,IF(D130="","",ROUNDDOWN(D130/60,N(Settings!$B$5))))</f>
        <v/>
      </c>
      <c r="I130" s="8" t="n"/>
    </row>
    <row r="131">
      <c r="A131" s="8" t="n"/>
      <c r="B131" s="8" t="n"/>
      <c r="C131" s="8" t="n"/>
      <c r="D131" s="8" t="n"/>
      <c r="E131" s="8" t="n"/>
      <c r="F131" s="8" t="n"/>
      <c r="G131" s="9">
        <f>IF(E131&lt;&gt;"",E131,IF(OR(D131="",N(Settings!$B$4)=0),"",ROUNDDOWN(D131/Settings!$B$4,0)))</f>
        <v/>
      </c>
      <c r="H131" s="10">
        <f>IF(F131&lt;&gt;"",F131,IF(D131="","",ROUNDDOWN(D131/60,N(Settings!$B$5))))</f>
        <v/>
      </c>
      <c r="I131" s="8" t="n"/>
    </row>
    <row r="132">
      <c r="A132" s="8" t="n"/>
      <c r="B132" s="8" t="n"/>
      <c r="C132" s="8" t="n"/>
      <c r="D132" s="8" t="n"/>
      <c r="E132" s="8" t="n"/>
      <c r="F132" s="8" t="n"/>
      <c r="G132" s="9">
        <f>IF(E132&lt;&gt;"",E132,IF(OR(D132="",N(Settings!$B$4)=0),"",ROUNDDOWN(D132/Settings!$B$4,0)))</f>
        <v/>
      </c>
      <c r="H132" s="10">
        <f>IF(F132&lt;&gt;"",F132,IF(D132="","",ROUNDDOWN(D132/60,N(Settings!$B$5))))</f>
        <v/>
      </c>
      <c r="I132" s="8" t="n"/>
    </row>
    <row r="133">
      <c r="A133" s="8" t="n"/>
      <c r="B133" s="8" t="n"/>
      <c r="C133" s="8" t="n"/>
      <c r="D133" s="8" t="n"/>
      <c r="E133" s="8" t="n"/>
      <c r="F133" s="8" t="n"/>
      <c r="G133" s="9">
        <f>IF(E133&lt;&gt;"",E133,IF(OR(D133="",N(Settings!$B$4)=0),"",ROUNDDOWN(D133/Settings!$B$4,0)))</f>
        <v/>
      </c>
      <c r="H133" s="10">
        <f>IF(F133&lt;&gt;"",F133,IF(D133="","",ROUNDDOWN(D133/60,N(Settings!$B$5))))</f>
        <v/>
      </c>
      <c r="I133" s="8" t="n"/>
    </row>
    <row r="134">
      <c r="A134" s="8" t="n"/>
      <c r="B134" s="8" t="n"/>
      <c r="C134" s="8" t="n"/>
      <c r="D134" s="8" t="n"/>
      <c r="E134" s="8" t="n"/>
      <c r="F134" s="8" t="n"/>
      <c r="G134" s="9">
        <f>IF(E134&lt;&gt;"",E134,IF(OR(D134="",N(Settings!$B$4)=0),"",ROUNDDOWN(D134/Settings!$B$4,0)))</f>
        <v/>
      </c>
      <c r="H134" s="10">
        <f>IF(F134&lt;&gt;"",F134,IF(D134="","",ROUNDDOWN(D134/60,N(Settings!$B$5))))</f>
        <v/>
      </c>
      <c r="I134" s="8" t="n"/>
    </row>
    <row r="135">
      <c r="A135" s="8" t="n"/>
      <c r="B135" s="8" t="n"/>
      <c r="C135" s="8" t="n"/>
      <c r="D135" s="8" t="n"/>
      <c r="E135" s="8" t="n"/>
      <c r="F135" s="8" t="n"/>
      <c r="G135" s="9">
        <f>IF(E135&lt;&gt;"",E135,IF(OR(D135="",N(Settings!$B$4)=0),"",ROUNDDOWN(D135/Settings!$B$4,0)))</f>
        <v/>
      </c>
      <c r="H135" s="10">
        <f>IF(F135&lt;&gt;"",F135,IF(D135="","",ROUNDDOWN(D135/60,N(Settings!$B$5))))</f>
        <v/>
      </c>
      <c r="I135" s="8" t="n"/>
    </row>
    <row r="136">
      <c r="A136" s="8" t="n"/>
      <c r="B136" s="8" t="n"/>
      <c r="C136" s="8" t="n"/>
      <c r="D136" s="8" t="n"/>
      <c r="E136" s="8" t="n"/>
      <c r="F136" s="8" t="n"/>
      <c r="G136" s="9">
        <f>IF(E136&lt;&gt;"",E136,IF(OR(D136="",N(Settings!$B$4)=0),"",ROUNDDOWN(D136/Settings!$B$4,0)))</f>
        <v/>
      </c>
      <c r="H136" s="10">
        <f>IF(F136&lt;&gt;"",F136,IF(D136="","",ROUNDDOWN(D136/60,N(Settings!$B$5))))</f>
        <v/>
      </c>
      <c r="I136" s="8" t="n"/>
    </row>
    <row r="137">
      <c r="A137" s="8" t="n"/>
      <c r="B137" s="8" t="n"/>
      <c r="C137" s="8" t="n"/>
      <c r="D137" s="8" t="n"/>
      <c r="E137" s="8" t="n"/>
      <c r="F137" s="8" t="n"/>
      <c r="G137" s="9">
        <f>IF(E137&lt;&gt;"",E137,IF(OR(D137="",N(Settings!$B$4)=0),"",ROUNDDOWN(D137/Settings!$B$4,0)))</f>
        <v/>
      </c>
      <c r="H137" s="10">
        <f>IF(F137&lt;&gt;"",F137,IF(D137="","",ROUNDDOWN(D137/60,N(Settings!$B$5))))</f>
        <v/>
      </c>
      <c r="I137" s="8" t="n"/>
    </row>
    <row r="138">
      <c r="A138" s="8" t="n"/>
      <c r="B138" s="8" t="n"/>
      <c r="C138" s="8" t="n"/>
      <c r="D138" s="8" t="n"/>
      <c r="E138" s="8" t="n"/>
      <c r="F138" s="8" t="n"/>
      <c r="G138" s="9">
        <f>IF(E138&lt;&gt;"",E138,IF(OR(D138="",N(Settings!$B$4)=0),"",ROUNDDOWN(D138/Settings!$B$4,0)))</f>
        <v/>
      </c>
      <c r="H138" s="10">
        <f>IF(F138&lt;&gt;"",F138,IF(D138="","",ROUNDDOWN(D138/60,N(Settings!$B$5))))</f>
        <v/>
      </c>
      <c r="I138" s="8" t="n"/>
    </row>
    <row r="139">
      <c r="A139" s="8" t="n"/>
      <c r="B139" s="8" t="n"/>
      <c r="C139" s="8" t="n"/>
      <c r="D139" s="8" t="n"/>
      <c r="E139" s="8" t="n"/>
      <c r="F139" s="8" t="n"/>
      <c r="G139" s="9">
        <f>IF(E139&lt;&gt;"",E139,IF(OR(D139="",N(Settings!$B$4)=0),"",ROUNDDOWN(D139/Settings!$B$4,0)))</f>
        <v/>
      </c>
      <c r="H139" s="10">
        <f>IF(F139&lt;&gt;"",F139,IF(D139="","",ROUNDDOWN(D139/60,N(Settings!$B$5))))</f>
        <v/>
      </c>
      <c r="I139" s="8" t="n"/>
    </row>
    <row r="140">
      <c r="A140" s="8" t="n"/>
      <c r="B140" s="8" t="n"/>
      <c r="C140" s="8" t="n"/>
      <c r="D140" s="8" t="n"/>
      <c r="E140" s="8" t="n"/>
      <c r="F140" s="8" t="n"/>
      <c r="G140" s="9">
        <f>IF(E140&lt;&gt;"",E140,IF(OR(D140="",N(Settings!$B$4)=0),"",ROUNDDOWN(D140/Settings!$B$4,0)))</f>
        <v/>
      </c>
      <c r="H140" s="10">
        <f>IF(F140&lt;&gt;"",F140,IF(D140="","",ROUNDDOWN(D140/60,N(Settings!$B$5))))</f>
        <v/>
      </c>
      <c r="I140" s="8" t="n"/>
    </row>
    <row r="141">
      <c r="A141" s="8" t="n"/>
      <c r="B141" s="8" t="n"/>
      <c r="C141" s="8" t="n"/>
      <c r="D141" s="8" t="n"/>
      <c r="E141" s="8" t="n"/>
      <c r="F141" s="8" t="n"/>
      <c r="G141" s="9">
        <f>IF(E141&lt;&gt;"",E141,IF(OR(D141="",N(Settings!$B$4)=0),"",ROUNDDOWN(D141/Settings!$B$4,0)))</f>
        <v/>
      </c>
      <c r="H141" s="10">
        <f>IF(F141&lt;&gt;"",F141,IF(D141="","",ROUNDDOWN(D141/60,N(Settings!$B$5))))</f>
        <v/>
      </c>
      <c r="I141" s="8" t="n"/>
    </row>
    <row r="142">
      <c r="A142" s="8" t="n"/>
      <c r="B142" s="8" t="n"/>
      <c r="C142" s="8" t="n"/>
      <c r="D142" s="8" t="n"/>
      <c r="E142" s="8" t="n"/>
      <c r="F142" s="8" t="n"/>
      <c r="G142" s="9">
        <f>IF(E142&lt;&gt;"",E142,IF(OR(D142="",N(Settings!$B$4)=0),"",ROUNDDOWN(D142/Settings!$B$4,0)))</f>
        <v/>
      </c>
      <c r="H142" s="10">
        <f>IF(F142&lt;&gt;"",F142,IF(D142="","",ROUNDDOWN(D142/60,N(Settings!$B$5))))</f>
        <v/>
      </c>
      <c r="I142" s="8" t="n"/>
    </row>
    <row r="143">
      <c r="A143" s="8" t="n"/>
      <c r="B143" s="8" t="n"/>
      <c r="C143" s="8" t="n"/>
      <c r="D143" s="8" t="n"/>
      <c r="E143" s="8" t="n"/>
      <c r="F143" s="8" t="n"/>
      <c r="G143" s="9">
        <f>IF(E143&lt;&gt;"",E143,IF(OR(D143="",N(Settings!$B$4)=0),"",ROUNDDOWN(D143/Settings!$B$4,0)))</f>
        <v/>
      </c>
      <c r="H143" s="10">
        <f>IF(F143&lt;&gt;"",F143,IF(D143="","",ROUNDDOWN(D143/60,N(Settings!$B$5))))</f>
        <v/>
      </c>
      <c r="I143" s="8" t="n"/>
    </row>
    <row r="144">
      <c r="A144" s="8" t="n"/>
      <c r="B144" s="8" t="n"/>
      <c r="C144" s="8" t="n"/>
      <c r="D144" s="8" t="n"/>
      <c r="E144" s="8" t="n"/>
      <c r="F144" s="8" t="n"/>
      <c r="G144" s="9">
        <f>IF(E144&lt;&gt;"",E144,IF(OR(D144="",N(Settings!$B$4)=0),"",ROUNDDOWN(D144/Settings!$B$4,0)))</f>
        <v/>
      </c>
      <c r="H144" s="10">
        <f>IF(F144&lt;&gt;"",F144,IF(D144="","",ROUNDDOWN(D144/60,N(Settings!$B$5))))</f>
        <v/>
      </c>
      <c r="I144" s="8" t="n"/>
    </row>
    <row r="145">
      <c r="A145" s="8" t="n"/>
      <c r="B145" s="8" t="n"/>
      <c r="C145" s="8" t="n"/>
      <c r="D145" s="8" t="n"/>
      <c r="E145" s="8" t="n"/>
      <c r="F145" s="8" t="n"/>
      <c r="G145" s="9">
        <f>IF(E145&lt;&gt;"",E145,IF(OR(D145="",N(Settings!$B$4)=0),"",ROUNDDOWN(D145/Settings!$B$4,0)))</f>
        <v/>
      </c>
      <c r="H145" s="10">
        <f>IF(F145&lt;&gt;"",F145,IF(D145="","",ROUNDDOWN(D145/60,N(Settings!$B$5))))</f>
        <v/>
      </c>
      <c r="I145" s="8" t="n"/>
    </row>
    <row r="146">
      <c r="A146" s="8" t="n"/>
      <c r="B146" s="8" t="n"/>
      <c r="C146" s="8" t="n"/>
      <c r="D146" s="8" t="n"/>
      <c r="E146" s="8" t="n"/>
      <c r="F146" s="8" t="n"/>
      <c r="G146" s="9">
        <f>IF(E146&lt;&gt;"",E146,IF(OR(D146="",N(Settings!$B$4)=0),"",ROUNDDOWN(D146/Settings!$B$4,0)))</f>
        <v/>
      </c>
      <c r="H146" s="10">
        <f>IF(F146&lt;&gt;"",F146,IF(D146="","",ROUNDDOWN(D146/60,N(Settings!$B$5))))</f>
        <v/>
      </c>
      <c r="I146" s="8" t="n"/>
    </row>
    <row r="147">
      <c r="A147" s="8" t="n"/>
      <c r="B147" s="8" t="n"/>
      <c r="C147" s="8" t="n"/>
      <c r="D147" s="8" t="n"/>
      <c r="E147" s="8" t="n"/>
      <c r="F147" s="8" t="n"/>
      <c r="G147" s="9">
        <f>IF(E147&lt;&gt;"",E147,IF(OR(D147="",N(Settings!$B$4)=0),"",ROUNDDOWN(D147/Settings!$B$4,0)))</f>
        <v/>
      </c>
      <c r="H147" s="10">
        <f>IF(F147&lt;&gt;"",F147,IF(D147="","",ROUNDDOWN(D147/60,N(Settings!$B$5))))</f>
        <v/>
      </c>
      <c r="I147" s="8" t="n"/>
    </row>
    <row r="148">
      <c r="A148" s="8" t="n"/>
      <c r="B148" s="8" t="n"/>
      <c r="C148" s="8" t="n"/>
      <c r="D148" s="8" t="n"/>
      <c r="E148" s="8" t="n"/>
      <c r="F148" s="8" t="n"/>
      <c r="G148" s="9">
        <f>IF(E148&lt;&gt;"",E148,IF(OR(D148="",N(Settings!$B$4)=0),"",ROUNDDOWN(D148/Settings!$B$4,0)))</f>
        <v/>
      </c>
      <c r="H148" s="10">
        <f>IF(F148&lt;&gt;"",F148,IF(D148="","",ROUNDDOWN(D148/60,N(Settings!$B$5))))</f>
        <v/>
      </c>
      <c r="I148" s="8" t="n"/>
    </row>
    <row r="149">
      <c r="A149" s="8" t="n"/>
      <c r="B149" s="8" t="n"/>
      <c r="C149" s="8" t="n"/>
      <c r="D149" s="8" t="n"/>
      <c r="E149" s="8" t="n"/>
      <c r="F149" s="8" t="n"/>
      <c r="G149" s="9">
        <f>IF(E149&lt;&gt;"",E149,IF(OR(D149="",N(Settings!$B$4)=0),"",ROUNDDOWN(D149/Settings!$B$4,0)))</f>
        <v/>
      </c>
      <c r="H149" s="10">
        <f>IF(F149&lt;&gt;"",F149,IF(D149="","",ROUNDDOWN(D149/60,N(Settings!$B$5))))</f>
        <v/>
      </c>
      <c r="I149" s="8" t="n"/>
    </row>
    <row r="150">
      <c r="A150" s="8" t="n"/>
      <c r="B150" s="8" t="n"/>
      <c r="C150" s="8" t="n"/>
      <c r="D150" s="8" t="n"/>
      <c r="E150" s="8" t="n"/>
      <c r="F150" s="8" t="n"/>
      <c r="G150" s="9">
        <f>IF(E150&lt;&gt;"",E150,IF(OR(D150="",N(Settings!$B$4)=0),"",ROUNDDOWN(D150/Settings!$B$4,0)))</f>
        <v/>
      </c>
      <c r="H150" s="10">
        <f>IF(F150&lt;&gt;"",F150,IF(D150="","",ROUNDDOWN(D150/60,N(Settings!$B$5))))</f>
        <v/>
      </c>
      <c r="I150" s="8" t="n"/>
    </row>
    <row r="151">
      <c r="A151" s="8" t="n"/>
      <c r="B151" s="8" t="n"/>
      <c r="C151" s="8" t="n"/>
      <c r="D151" s="8" t="n"/>
      <c r="E151" s="8" t="n"/>
      <c r="F151" s="8" t="n"/>
      <c r="G151" s="9">
        <f>IF(E151&lt;&gt;"",E151,IF(OR(D151="",N(Settings!$B$4)=0),"",ROUNDDOWN(D151/Settings!$B$4,0)))</f>
        <v/>
      </c>
      <c r="H151" s="10">
        <f>IF(F151&lt;&gt;"",F151,IF(D151="","",ROUNDDOWN(D151/60,N(Settings!$B$5))))</f>
        <v/>
      </c>
      <c r="I151" s="8" t="n"/>
    </row>
    <row r="152">
      <c r="A152" s="8" t="n"/>
      <c r="B152" s="8" t="n"/>
      <c r="C152" s="8" t="n"/>
      <c r="D152" s="8" t="n"/>
      <c r="E152" s="8" t="n"/>
      <c r="F152" s="8" t="n"/>
      <c r="G152" s="9">
        <f>IF(E152&lt;&gt;"",E152,IF(OR(D152="",N(Settings!$B$4)=0),"",ROUNDDOWN(D152/Settings!$B$4,0)))</f>
        <v/>
      </c>
      <c r="H152" s="10">
        <f>IF(F152&lt;&gt;"",F152,IF(D152="","",ROUNDDOWN(D152/60,N(Settings!$B$5))))</f>
        <v/>
      </c>
      <c r="I152" s="8" t="n"/>
    </row>
    <row r="153">
      <c r="A153" s="8" t="n"/>
      <c r="B153" s="8" t="n"/>
      <c r="C153" s="8" t="n"/>
      <c r="D153" s="8" t="n"/>
      <c r="E153" s="8" t="n"/>
      <c r="F153" s="8" t="n"/>
      <c r="G153" s="9">
        <f>IF(E153&lt;&gt;"",E153,IF(OR(D153="",N(Settings!$B$4)=0),"",ROUNDDOWN(D153/Settings!$B$4,0)))</f>
        <v/>
      </c>
      <c r="H153" s="10">
        <f>IF(F153&lt;&gt;"",F153,IF(D153="","",ROUNDDOWN(D153/60,N(Settings!$B$5))))</f>
        <v/>
      </c>
      <c r="I153" s="8" t="n"/>
    </row>
    <row r="154">
      <c r="A154" s="8" t="n"/>
      <c r="B154" s="8" t="n"/>
      <c r="C154" s="8" t="n"/>
      <c r="D154" s="8" t="n"/>
      <c r="E154" s="8" t="n"/>
      <c r="F154" s="8" t="n"/>
      <c r="G154" s="9">
        <f>IF(E154&lt;&gt;"",E154,IF(OR(D154="",N(Settings!$B$4)=0),"",ROUNDDOWN(D154/Settings!$B$4,0)))</f>
        <v/>
      </c>
      <c r="H154" s="10">
        <f>IF(F154&lt;&gt;"",F154,IF(D154="","",ROUNDDOWN(D154/60,N(Settings!$B$5))))</f>
        <v/>
      </c>
      <c r="I154" s="8" t="n"/>
    </row>
    <row r="155">
      <c r="A155" s="8" t="n"/>
      <c r="B155" s="8" t="n"/>
      <c r="C155" s="8" t="n"/>
      <c r="D155" s="8" t="n"/>
      <c r="E155" s="8" t="n"/>
      <c r="F155" s="8" t="n"/>
      <c r="G155" s="9">
        <f>IF(E155&lt;&gt;"",E155,IF(OR(D155="",N(Settings!$B$4)=0),"",ROUNDDOWN(D155/Settings!$B$4,0)))</f>
        <v/>
      </c>
      <c r="H155" s="10">
        <f>IF(F155&lt;&gt;"",F155,IF(D155="","",ROUNDDOWN(D155/60,N(Settings!$B$5))))</f>
        <v/>
      </c>
      <c r="I155" s="8" t="n"/>
    </row>
    <row r="156">
      <c r="A156" s="8" t="n"/>
      <c r="B156" s="8" t="n"/>
      <c r="C156" s="8" t="n"/>
      <c r="D156" s="8" t="n"/>
      <c r="E156" s="8" t="n"/>
      <c r="F156" s="8" t="n"/>
      <c r="G156" s="9">
        <f>IF(E156&lt;&gt;"",E156,IF(OR(D156="",N(Settings!$B$4)=0),"",ROUNDDOWN(D156/Settings!$B$4,0)))</f>
        <v/>
      </c>
      <c r="H156" s="10">
        <f>IF(F156&lt;&gt;"",F156,IF(D156="","",ROUNDDOWN(D156/60,N(Settings!$B$5))))</f>
        <v/>
      </c>
      <c r="I156" s="8" t="n"/>
    </row>
    <row r="157">
      <c r="A157" s="8" t="n"/>
      <c r="B157" s="8" t="n"/>
      <c r="C157" s="8" t="n"/>
      <c r="D157" s="8" t="n"/>
      <c r="E157" s="8" t="n"/>
      <c r="F157" s="8" t="n"/>
      <c r="G157" s="9">
        <f>IF(E157&lt;&gt;"",E157,IF(OR(D157="",N(Settings!$B$4)=0),"",ROUNDDOWN(D157/Settings!$B$4,0)))</f>
        <v/>
      </c>
      <c r="H157" s="10">
        <f>IF(F157&lt;&gt;"",F157,IF(D157="","",ROUNDDOWN(D157/60,N(Settings!$B$5))))</f>
        <v/>
      </c>
      <c r="I157" s="8" t="n"/>
    </row>
    <row r="158">
      <c r="A158" s="8" t="n"/>
      <c r="B158" s="8" t="n"/>
      <c r="C158" s="8" t="n"/>
      <c r="D158" s="8" t="n"/>
      <c r="E158" s="8" t="n"/>
      <c r="F158" s="8" t="n"/>
      <c r="G158" s="9">
        <f>IF(E158&lt;&gt;"",E158,IF(OR(D158="",N(Settings!$B$4)=0),"",ROUNDDOWN(D158/Settings!$B$4,0)))</f>
        <v/>
      </c>
      <c r="H158" s="10">
        <f>IF(F158&lt;&gt;"",F158,IF(D158="","",ROUNDDOWN(D158/60,N(Settings!$B$5))))</f>
        <v/>
      </c>
      <c r="I158" s="8" t="n"/>
    </row>
    <row r="159">
      <c r="A159" s="8" t="n"/>
      <c r="B159" s="8" t="n"/>
      <c r="C159" s="8" t="n"/>
      <c r="D159" s="8" t="n"/>
      <c r="E159" s="8" t="n"/>
      <c r="F159" s="8" t="n"/>
      <c r="G159" s="9">
        <f>IF(E159&lt;&gt;"",E159,IF(OR(D159="",N(Settings!$B$4)=0),"",ROUNDDOWN(D159/Settings!$B$4,0)))</f>
        <v/>
      </c>
      <c r="H159" s="10">
        <f>IF(F159&lt;&gt;"",F159,IF(D159="","",ROUNDDOWN(D159/60,N(Settings!$B$5))))</f>
        <v/>
      </c>
      <c r="I159" s="8" t="n"/>
    </row>
    <row r="160">
      <c r="A160" s="8" t="n"/>
      <c r="B160" s="8" t="n"/>
      <c r="C160" s="8" t="n"/>
      <c r="D160" s="8" t="n"/>
      <c r="E160" s="8" t="n"/>
      <c r="F160" s="8" t="n"/>
      <c r="G160" s="9">
        <f>IF(E160&lt;&gt;"",E160,IF(OR(D160="",N(Settings!$B$4)=0),"",ROUNDDOWN(D160/Settings!$B$4,0)))</f>
        <v/>
      </c>
      <c r="H160" s="10">
        <f>IF(F160&lt;&gt;"",F160,IF(D160="","",ROUNDDOWN(D160/60,N(Settings!$B$5))))</f>
        <v/>
      </c>
      <c r="I160" s="8" t="n"/>
    </row>
    <row r="161">
      <c r="A161" s="8" t="n"/>
      <c r="B161" s="8" t="n"/>
      <c r="C161" s="8" t="n"/>
      <c r="D161" s="8" t="n"/>
      <c r="E161" s="8" t="n"/>
      <c r="F161" s="8" t="n"/>
      <c r="G161" s="9">
        <f>IF(E161&lt;&gt;"",E161,IF(OR(D161="",N(Settings!$B$4)=0),"",ROUNDDOWN(D161/Settings!$B$4,0)))</f>
        <v/>
      </c>
      <c r="H161" s="10">
        <f>IF(F161&lt;&gt;"",F161,IF(D161="","",ROUNDDOWN(D161/60,N(Settings!$B$5))))</f>
        <v/>
      </c>
      <c r="I161" s="8" t="n"/>
    </row>
    <row r="162">
      <c r="A162" s="8" t="n"/>
      <c r="B162" s="8" t="n"/>
      <c r="C162" s="8" t="n"/>
      <c r="D162" s="8" t="n"/>
      <c r="E162" s="8" t="n"/>
      <c r="F162" s="8" t="n"/>
      <c r="G162" s="9">
        <f>IF(E162&lt;&gt;"",E162,IF(OR(D162="",N(Settings!$B$4)=0),"",ROUNDDOWN(D162/Settings!$B$4,0)))</f>
        <v/>
      </c>
      <c r="H162" s="10">
        <f>IF(F162&lt;&gt;"",F162,IF(D162="","",ROUNDDOWN(D162/60,N(Settings!$B$5))))</f>
        <v/>
      </c>
      <c r="I162" s="8" t="n"/>
    </row>
    <row r="163">
      <c r="A163" s="8" t="n"/>
      <c r="B163" s="8" t="n"/>
      <c r="C163" s="8" t="n"/>
      <c r="D163" s="8" t="n"/>
      <c r="E163" s="8" t="n"/>
      <c r="F163" s="8" t="n"/>
      <c r="G163" s="9">
        <f>IF(E163&lt;&gt;"",E163,IF(OR(D163="",N(Settings!$B$4)=0),"",ROUNDDOWN(D163/Settings!$B$4,0)))</f>
        <v/>
      </c>
      <c r="H163" s="10">
        <f>IF(F163&lt;&gt;"",F163,IF(D163="","",ROUNDDOWN(D163/60,N(Settings!$B$5))))</f>
        <v/>
      </c>
      <c r="I163" s="8" t="n"/>
    </row>
    <row r="164">
      <c r="A164" s="8" t="n"/>
      <c r="B164" s="8" t="n"/>
      <c r="C164" s="8" t="n"/>
      <c r="D164" s="8" t="n"/>
      <c r="E164" s="8" t="n"/>
      <c r="F164" s="8" t="n"/>
      <c r="G164" s="9">
        <f>IF(E164&lt;&gt;"",E164,IF(OR(D164="",N(Settings!$B$4)=0),"",ROUNDDOWN(D164/Settings!$B$4,0)))</f>
        <v/>
      </c>
      <c r="H164" s="10">
        <f>IF(F164&lt;&gt;"",F164,IF(D164="","",ROUNDDOWN(D164/60,N(Settings!$B$5))))</f>
        <v/>
      </c>
      <c r="I164" s="8" t="n"/>
    </row>
    <row r="165">
      <c r="A165" s="8" t="n"/>
      <c r="B165" s="8" t="n"/>
      <c r="C165" s="8" t="n"/>
      <c r="D165" s="8" t="n"/>
      <c r="E165" s="8" t="n"/>
      <c r="F165" s="8" t="n"/>
      <c r="G165" s="9">
        <f>IF(E165&lt;&gt;"",E165,IF(OR(D165="",N(Settings!$B$4)=0),"",ROUNDDOWN(D165/Settings!$B$4,0)))</f>
        <v/>
      </c>
      <c r="H165" s="10">
        <f>IF(F165&lt;&gt;"",F165,IF(D165="","",ROUNDDOWN(D165/60,N(Settings!$B$5))))</f>
        <v/>
      </c>
      <c r="I165" s="8" t="n"/>
    </row>
    <row r="166">
      <c r="A166" s="8" t="n"/>
      <c r="B166" s="8" t="n"/>
      <c r="C166" s="8" t="n"/>
      <c r="D166" s="8" t="n"/>
      <c r="E166" s="8" t="n"/>
      <c r="F166" s="8" t="n"/>
      <c r="G166" s="9">
        <f>IF(E166&lt;&gt;"",E166,IF(OR(D166="",N(Settings!$B$4)=0),"",ROUNDDOWN(D166/Settings!$B$4,0)))</f>
        <v/>
      </c>
      <c r="H166" s="10">
        <f>IF(F166&lt;&gt;"",F166,IF(D166="","",ROUNDDOWN(D166/60,N(Settings!$B$5))))</f>
        <v/>
      </c>
      <c r="I166" s="8" t="n"/>
    </row>
    <row r="167">
      <c r="A167" s="8" t="n"/>
      <c r="B167" s="8" t="n"/>
      <c r="C167" s="8" t="n"/>
      <c r="D167" s="8" t="n"/>
      <c r="E167" s="8" t="n"/>
      <c r="F167" s="8" t="n"/>
      <c r="G167" s="9">
        <f>IF(E167&lt;&gt;"",E167,IF(OR(D167="",N(Settings!$B$4)=0),"",ROUNDDOWN(D167/Settings!$B$4,0)))</f>
        <v/>
      </c>
      <c r="H167" s="10">
        <f>IF(F167&lt;&gt;"",F167,IF(D167="","",ROUNDDOWN(D167/60,N(Settings!$B$5))))</f>
        <v/>
      </c>
      <c r="I167" s="8" t="n"/>
    </row>
    <row r="168">
      <c r="A168" s="8" t="n"/>
      <c r="B168" s="8" t="n"/>
      <c r="C168" s="8" t="n"/>
      <c r="D168" s="8" t="n"/>
      <c r="E168" s="8" t="n"/>
      <c r="F168" s="8" t="n"/>
      <c r="G168" s="9">
        <f>IF(E168&lt;&gt;"",E168,IF(OR(D168="",N(Settings!$B$4)=0),"",ROUNDDOWN(D168/Settings!$B$4,0)))</f>
        <v/>
      </c>
      <c r="H168" s="10">
        <f>IF(F168&lt;&gt;"",F168,IF(D168="","",ROUNDDOWN(D168/60,N(Settings!$B$5))))</f>
        <v/>
      </c>
      <c r="I168" s="8" t="n"/>
    </row>
    <row r="169">
      <c r="A169" s="8" t="n"/>
      <c r="B169" s="8" t="n"/>
      <c r="C169" s="8" t="n"/>
      <c r="D169" s="8" t="n"/>
      <c r="E169" s="8" t="n"/>
      <c r="F169" s="8" t="n"/>
      <c r="G169" s="9">
        <f>IF(E169&lt;&gt;"",E169,IF(OR(D169="",N(Settings!$B$4)=0),"",ROUNDDOWN(D169/Settings!$B$4,0)))</f>
        <v/>
      </c>
      <c r="H169" s="10">
        <f>IF(F169&lt;&gt;"",F169,IF(D169="","",ROUNDDOWN(D169/60,N(Settings!$B$5))))</f>
        <v/>
      </c>
      <c r="I169" s="8" t="n"/>
    </row>
    <row r="170">
      <c r="A170" s="8" t="n"/>
      <c r="B170" s="8" t="n"/>
      <c r="C170" s="8" t="n"/>
      <c r="D170" s="8" t="n"/>
      <c r="E170" s="8" t="n"/>
      <c r="F170" s="8" t="n"/>
      <c r="G170" s="9">
        <f>IF(E170&lt;&gt;"",E170,IF(OR(D170="",N(Settings!$B$4)=0),"",ROUNDDOWN(D170/Settings!$B$4,0)))</f>
        <v/>
      </c>
      <c r="H170" s="10">
        <f>IF(F170&lt;&gt;"",F170,IF(D170="","",ROUNDDOWN(D170/60,N(Settings!$B$5))))</f>
        <v/>
      </c>
      <c r="I170" s="8" t="n"/>
    </row>
    <row r="171">
      <c r="A171" s="8" t="n"/>
      <c r="B171" s="8" t="n"/>
      <c r="C171" s="8" t="n"/>
      <c r="D171" s="8" t="n"/>
      <c r="E171" s="8" t="n"/>
      <c r="F171" s="8" t="n"/>
      <c r="G171" s="9">
        <f>IF(E171&lt;&gt;"",E171,IF(OR(D171="",N(Settings!$B$4)=0),"",ROUNDDOWN(D171/Settings!$B$4,0)))</f>
        <v/>
      </c>
      <c r="H171" s="10">
        <f>IF(F171&lt;&gt;"",F171,IF(D171="","",ROUNDDOWN(D171/60,N(Settings!$B$5))))</f>
        <v/>
      </c>
      <c r="I171" s="8" t="n"/>
    </row>
    <row r="172">
      <c r="A172" s="8" t="n"/>
      <c r="B172" s="8" t="n"/>
      <c r="C172" s="8" t="n"/>
      <c r="D172" s="8" t="n"/>
      <c r="E172" s="8" t="n"/>
      <c r="F172" s="8" t="n"/>
      <c r="G172" s="9">
        <f>IF(E172&lt;&gt;"",E172,IF(OR(D172="",N(Settings!$B$4)=0),"",ROUNDDOWN(D172/Settings!$B$4,0)))</f>
        <v/>
      </c>
      <c r="H172" s="10">
        <f>IF(F172&lt;&gt;"",F172,IF(D172="","",ROUNDDOWN(D172/60,N(Settings!$B$5))))</f>
        <v/>
      </c>
      <c r="I172" s="8" t="n"/>
    </row>
    <row r="173">
      <c r="A173" s="8" t="n"/>
      <c r="B173" s="8" t="n"/>
      <c r="C173" s="8" t="n"/>
      <c r="D173" s="8" t="n"/>
      <c r="E173" s="8" t="n"/>
      <c r="F173" s="8" t="n"/>
      <c r="G173" s="9">
        <f>IF(E173&lt;&gt;"",E173,IF(OR(D173="",N(Settings!$B$4)=0),"",ROUNDDOWN(D173/Settings!$B$4,0)))</f>
        <v/>
      </c>
      <c r="H173" s="10">
        <f>IF(F173&lt;&gt;"",F173,IF(D173="","",ROUNDDOWN(D173/60,N(Settings!$B$5))))</f>
        <v/>
      </c>
      <c r="I173" s="8" t="n"/>
    </row>
    <row r="174">
      <c r="A174" s="8" t="n"/>
      <c r="B174" s="8" t="n"/>
      <c r="C174" s="8" t="n"/>
      <c r="D174" s="8" t="n"/>
      <c r="E174" s="8" t="n"/>
      <c r="F174" s="8" t="n"/>
      <c r="G174" s="9">
        <f>IF(E174&lt;&gt;"",E174,IF(OR(D174="",N(Settings!$B$4)=0),"",ROUNDDOWN(D174/Settings!$B$4,0)))</f>
        <v/>
      </c>
      <c r="H174" s="10">
        <f>IF(F174&lt;&gt;"",F174,IF(D174="","",ROUNDDOWN(D174/60,N(Settings!$B$5))))</f>
        <v/>
      </c>
      <c r="I174" s="8" t="n"/>
    </row>
    <row r="175">
      <c r="A175" s="8" t="n"/>
      <c r="B175" s="8" t="n"/>
      <c r="C175" s="8" t="n"/>
      <c r="D175" s="8" t="n"/>
      <c r="E175" s="8" t="n"/>
      <c r="F175" s="8" t="n"/>
      <c r="G175" s="9">
        <f>IF(E175&lt;&gt;"",E175,IF(OR(D175="",N(Settings!$B$4)=0),"",ROUNDDOWN(D175/Settings!$B$4,0)))</f>
        <v/>
      </c>
      <c r="H175" s="10">
        <f>IF(F175&lt;&gt;"",F175,IF(D175="","",ROUNDDOWN(D175/60,N(Settings!$B$5))))</f>
        <v/>
      </c>
      <c r="I175" s="8" t="n"/>
    </row>
    <row r="176">
      <c r="A176" s="8" t="n"/>
      <c r="B176" s="8" t="n"/>
      <c r="C176" s="8" t="n"/>
      <c r="D176" s="8" t="n"/>
      <c r="E176" s="8" t="n"/>
      <c r="F176" s="8" t="n"/>
      <c r="G176" s="9">
        <f>IF(E176&lt;&gt;"",E176,IF(OR(D176="",N(Settings!$B$4)=0),"",ROUNDDOWN(D176/Settings!$B$4,0)))</f>
        <v/>
      </c>
      <c r="H176" s="10">
        <f>IF(F176&lt;&gt;"",F176,IF(D176="","",ROUNDDOWN(D176/60,N(Settings!$B$5))))</f>
        <v/>
      </c>
      <c r="I176" s="8" t="n"/>
    </row>
    <row r="177">
      <c r="A177" s="8" t="n"/>
      <c r="B177" s="8" t="n"/>
      <c r="C177" s="8" t="n"/>
      <c r="D177" s="8" t="n"/>
      <c r="E177" s="8" t="n"/>
      <c r="F177" s="8" t="n"/>
      <c r="G177" s="9">
        <f>IF(E177&lt;&gt;"",E177,IF(OR(D177="",N(Settings!$B$4)=0),"",ROUNDDOWN(D177/Settings!$B$4,0)))</f>
        <v/>
      </c>
      <c r="H177" s="10">
        <f>IF(F177&lt;&gt;"",F177,IF(D177="","",ROUNDDOWN(D177/60,N(Settings!$B$5))))</f>
        <v/>
      </c>
      <c r="I177" s="8" t="n"/>
    </row>
    <row r="178">
      <c r="A178" s="8" t="n"/>
      <c r="B178" s="8" t="n"/>
      <c r="C178" s="8" t="n"/>
      <c r="D178" s="8" t="n"/>
      <c r="E178" s="8" t="n"/>
      <c r="F178" s="8" t="n"/>
      <c r="G178" s="9">
        <f>IF(E178&lt;&gt;"",E178,IF(OR(D178="",N(Settings!$B$4)=0),"",ROUNDDOWN(D178/Settings!$B$4,0)))</f>
        <v/>
      </c>
      <c r="H178" s="10">
        <f>IF(F178&lt;&gt;"",F178,IF(D178="","",ROUNDDOWN(D178/60,N(Settings!$B$5))))</f>
        <v/>
      </c>
      <c r="I178" s="8" t="n"/>
    </row>
    <row r="179">
      <c r="A179" s="8" t="n"/>
      <c r="B179" s="8" t="n"/>
      <c r="C179" s="8" t="n"/>
      <c r="D179" s="8" t="n"/>
      <c r="E179" s="8" t="n"/>
      <c r="F179" s="8" t="n"/>
      <c r="G179" s="9">
        <f>IF(E179&lt;&gt;"",E179,IF(OR(D179="",N(Settings!$B$4)=0),"",ROUNDDOWN(D179/Settings!$B$4,0)))</f>
        <v/>
      </c>
      <c r="H179" s="10">
        <f>IF(F179&lt;&gt;"",F179,IF(D179="","",ROUNDDOWN(D179/60,N(Settings!$B$5))))</f>
        <v/>
      </c>
      <c r="I179" s="8" t="n"/>
    </row>
    <row r="180">
      <c r="A180" s="8" t="n"/>
      <c r="B180" s="8" t="n"/>
      <c r="C180" s="8" t="n"/>
      <c r="D180" s="8" t="n"/>
      <c r="E180" s="8" t="n"/>
      <c r="F180" s="8" t="n"/>
      <c r="G180" s="9">
        <f>IF(E180&lt;&gt;"",E180,IF(OR(D180="",N(Settings!$B$4)=0),"",ROUNDDOWN(D180/Settings!$B$4,0)))</f>
        <v/>
      </c>
      <c r="H180" s="10">
        <f>IF(F180&lt;&gt;"",F180,IF(D180="","",ROUNDDOWN(D180/60,N(Settings!$B$5))))</f>
        <v/>
      </c>
      <c r="I180" s="8" t="n"/>
    </row>
    <row r="181">
      <c r="A181" s="8" t="n"/>
      <c r="B181" s="8" t="n"/>
      <c r="C181" s="8" t="n"/>
      <c r="D181" s="8" t="n"/>
      <c r="E181" s="8" t="n"/>
      <c r="F181" s="8" t="n"/>
      <c r="G181" s="9">
        <f>IF(E181&lt;&gt;"",E181,IF(OR(D181="",N(Settings!$B$4)=0),"",ROUNDDOWN(D181/Settings!$B$4,0)))</f>
        <v/>
      </c>
      <c r="H181" s="10">
        <f>IF(F181&lt;&gt;"",F181,IF(D181="","",ROUNDDOWN(D181/60,N(Settings!$B$5))))</f>
        <v/>
      </c>
      <c r="I181" s="8" t="n"/>
    </row>
    <row r="182">
      <c r="A182" s="8" t="n"/>
      <c r="B182" s="8" t="n"/>
      <c r="C182" s="8" t="n"/>
      <c r="D182" s="8" t="n"/>
      <c r="E182" s="8" t="n"/>
      <c r="F182" s="8" t="n"/>
      <c r="G182" s="9">
        <f>IF(E182&lt;&gt;"",E182,IF(OR(D182="",N(Settings!$B$4)=0),"",ROUNDDOWN(D182/Settings!$B$4,0)))</f>
        <v/>
      </c>
      <c r="H182" s="10">
        <f>IF(F182&lt;&gt;"",F182,IF(D182="","",ROUNDDOWN(D182/60,N(Settings!$B$5))))</f>
        <v/>
      </c>
      <c r="I182" s="8" t="n"/>
    </row>
    <row r="183">
      <c r="A183" s="8" t="n"/>
      <c r="B183" s="8" t="n"/>
      <c r="C183" s="8" t="n"/>
      <c r="D183" s="8" t="n"/>
      <c r="E183" s="8" t="n"/>
      <c r="F183" s="8" t="n"/>
      <c r="G183" s="9">
        <f>IF(E183&lt;&gt;"",E183,IF(OR(D183="",N(Settings!$B$4)=0),"",ROUNDDOWN(D183/Settings!$B$4,0)))</f>
        <v/>
      </c>
      <c r="H183" s="10">
        <f>IF(F183&lt;&gt;"",F183,IF(D183="","",ROUNDDOWN(D183/60,N(Settings!$B$5))))</f>
        <v/>
      </c>
      <c r="I183" s="8" t="n"/>
    </row>
    <row r="184">
      <c r="A184" s="8" t="n"/>
      <c r="B184" s="8" t="n"/>
      <c r="C184" s="8" t="n"/>
      <c r="D184" s="8" t="n"/>
      <c r="E184" s="8" t="n"/>
      <c r="F184" s="8" t="n"/>
      <c r="G184" s="9">
        <f>IF(E184&lt;&gt;"",E184,IF(OR(D184="",N(Settings!$B$4)=0),"",ROUNDDOWN(D184/Settings!$B$4,0)))</f>
        <v/>
      </c>
      <c r="H184" s="10">
        <f>IF(F184&lt;&gt;"",F184,IF(D184="","",ROUNDDOWN(D184/60,N(Settings!$B$5))))</f>
        <v/>
      </c>
      <c r="I184" s="8" t="n"/>
    </row>
    <row r="185">
      <c r="A185" s="8" t="n"/>
      <c r="B185" s="8" t="n"/>
      <c r="C185" s="8" t="n"/>
      <c r="D185" s="8" t="n"/>
      <c r="E185" s="8" t="n"/>
      <c r="F185" s="8" t="n"/>
      <c r="G185" s="9">
        <f>IF(E185&lt;&gt;"",E185,IF(OR(D185="",N(Settings!$B$4)=0),"",ROUNDDOWN(D185/Settings!$B$4,0)))</f>
        <v/>
      </c>
      <c r="H185" s="10">
        <f>IF(F185&lt;&gt;"",F185,IF(D185="","",ROUNDDOWN(D185/60,N(Settings!$B$5))))</f>
        <v/>
      </c>
      <c r="I185" s="8" t="n"/>
    </row>
    <row r="186">
      <c r="A186" s="8" t="n"/>
      <c r="B186" s="8" t="n"/>
      <c r="C186" s="8" t="n"/>
      <c r="D186" s="8" t="n"/>
      <c r="E186" s="8" t="n"/>
      <c r="F186" s="8" t="n"/>
      <c r="G186" s="9">
        <f>IF(E186&lt;&gt;"",E186,IF(OR(D186="",N(Settings!$B$4)=0),"",ROUNDDOWN(D186/Settings!$B$4,0)))</f>
        <v/>
      </c>
      <c r="H186" s="10">
        <f>IF(F186&lt;&gt;"",F186,IF(D186="","",ROUNDDOWN(D186/60,N(Settings!$B$5))))</f>
        <v/>
      </c>
      <c r="I186" s="8" t="n"/>
    </row>
    <row r="187">
      <c r="A187" s="8" t="n"/>
      <c r="B187" s="8" t="n"/>
      <c r="C187" s="8" t="n"/>
      <c r="D187" s="8" t="n"/>
      <c r="E187" s="8" t="n"/>
      <c r="F187" s="8" t="n"/>
      <c r="G187" s="9">
        <f>IF(E187&lt;&gt;"",E187,IF(OR(D187="",N(Settings!$B$4)=0),"",ROUNDDOWN(D187/Settings!$B$4,0)))</f>
        <v/>
      </c>
      <c r="H187" s="10">
        <f>IF(F187&lt;&gt;"",F187,IF(D187="","",ROUNDDOWN(D187/60,N(Settings!$B$5))))</f>
        <v/>
      </c>
      <c r="I187" s="8" t="n"/>
    </row>
    <row r="188">
      <c r="A188" s="8" t="n"/>
      <c r="B188" s="8" t="n"/>
      <c r="C188" s="8" t="n"/>
      <c r="D188" s="8" t="n"/>
      <c r="E188" s="8" t="n"/>
      <c r="F188" s="8" t="n"/>
      <c r="G188" s="9">
        <f>IF(E188&lt;&gt;"",E188,IF(OR(D188="",N(Settings!$B$4)=0),"",ROUNDDOWN(D188/Settings!$B$4,0)))</f>
        <v/>
      </c>
      <c r="H188" s="10">
        <f>IF(F188&lt;&gt;"",F188,IF(D188="","",ROUNDDOWN(D188/60,N(Settings!$B$5))))</f>
        <v/>
      </c>
      <c r="I188" s="8" t="n"/>
    </row>
    <row r="189">
      <c r="A189" s="8" t="n"/>
      <c r="B189" s="8" t="n"/>
      <c r="C189" s="8" t="n"/>
      <c r="D189" s="8" t="n"/>
      <c r="E189" s="8" t="n"/>
      <c r="F189" s="8" t="n"/>
      <c r="G189" s="9">
        <f>IF(E189&lt;&gt;"",E189,IF(OR(D189="",N(Settings!$B$4)=0),"",ROUNDDOWN(D189/Settings!$B$4,0)))</f>
        <v/>
      </c>
      <c r="H189" s="10">
        <f>IF(F189&lt;&gt;"",F189,IF(D189="","",ROUNDDOWN(D189/60,N(Settings!$B$5))))</f>
        <v/>
      </c>
      <c r="I189" s="8" t="n"/>
    </row>
    <row r="190">
      <c r="A190" s="8" t="n"/>
      <c r="B190" s="8" t="n"/>
      <c r="C190" s="8" t="n"/>
      <c r="D190" s="8" t="n"/>
      <c r="E190" s="8" t="n"/>
      <c r="F190" s="8" t="n"/>
      <c r="G190" s="9">
        <f>IF(E190&lt;&gt;"",E190,IF(OR(D190="",N(Settings!$B$4)=0),"",ROUNDDOWN(D190/Settings!$B$4,0)))</f>
        <v/>
      </c>
      <c r="H190" s="10">
        <f>IF(F190&lt;&gt;"",F190,IF(D190="","",ROUNDDOWN(D190/60,N(Settings!$B$5))))</f>
        <v/>
      </c>
      <c r="I190" s="8" t="n"/>
    </row>
    <row r="191">
      <c r="A191" s="8" t="n"/>
      <c r="B191" s="8" t="n"/>
      <c r="C191" s="8" t="n"/>
      <c r="D191" s="8" t="n"/>
      <c r="E191" s="8" t="n"/>
      <c r="F191" s="8" t="n"/>
      <c r="G191" s="9">
        <f>IF(E191&lt;&gt;"",E191,IF(OR(D191="",N(Settings!$B$4)=0),"",ROUNDDOWN(D191/Settings!$B$4,0)))</f>
        <v/>
      </c>
      <c r="H191" s="10">
        <f>IF(F191&lt;&gt;"",F191,IF(D191="","",ROUNDDOWN(D191/60,N(Settings!$B$5))))</f>
        <v/>
      </c>
      <c r="I191" s="8" t="n"/>
    </row>
    <row r="192">
      <c r="A192" s="8" t="n"/>
      <c r="B192" s="8" t="n"/>
      <c r="C192" s="8" t="n"/>
      <c r="D192" s="8" t="n"/>
      <c r="E192" s="8" t="n"/>
      <c r="F192" s="8" t="n"/>
      <c r="G192" s="9">
        <f>IF(E192&lt;&gt;"",E192,IF(OR(D192="",N(Settings!$B$4)=0),"",ROUNDDOWN(D192/Settings!$B$4,0)))</f>
        <v/>
      </c>
      <c r="H192" s="10">
        <f>IF(F192&lt;&gt;"",F192,IF(D192="","",ROUNDDOWN(D192/60,N(Settings!$B$5))))</f>
        <v/>
      </c>
      <c r="I192" s="8" t="n"/>
    </row>
    <row r="193">
      <c r="A193" s="8" t="n"/>
      <c r="B193" s="8" t="n"/>
      <c r="C193" s="8" t="n"/>
      <c r="D193" s="8" t="n"/>
      <c r="E193" s="8" t="n"/>
      <c r="F193" s="8" t="n"/>
      <c r="G193" s="9">
        <f>IF(E193&lt;&gt;"",E193,IF(OR(D193="",N(Settings!$B$4)=0),"",ROUNDDOWN(D193/Settings!$B$4,0)))</f>
        <v/>
      </c>
      <c r="H193" s="10">
        <f>IF(F193&lt;&gt;"",F193,IF(D193="","",ROUNDDOWN(D193/60,N(Settings!$B$5))))</f>
        <v/>
      </c>
      <c r="I193" s="8" t="n"/>
    </row>
    <row r="194">
      <c r="A194" s="8" t="n"/>
      <c r="B194" s="8" t="n"/>
      <c r="C194" s="8" t="n"/>
      <c r="D194" s="8" t="n"/>
      <c r="E194" s="8" t="n"/>
      <c r="F194" s="8" t="n"/>
      <c r="G194" s="9">
        <f>IF(E194&lt;&gt;"",E194,IF(OR(D194="",N(Settings!$B$4)=0),"",ROUNDDOWN(D194/Settings!$B$4,0)))</f>
        <v/>
      </c>
      <c r="H194" s="10">
        <f>IF(F194&lt;&gt;"",F194,IF(D194="","",ROUNDDOWN(D194/60,N(Settings!$B$5))))</f>
        <v/>
      </c>
      <c r="I194" s="8" t="n"/>
    </row>
    <row r="195">
      <c r="A195" s="8" t="n"/>
      <c r="B195" s="8" t="n"/>
      <c r="C195" s="8" t="n"/>
      <c r="D195" s="8" t="n"/>
      <c r="E195" s="8" t="n"/>
      <c r="F195" s="8" t="n"/>
      <c r="G195" s="9">
        <f>IF(E195&lt;&gt;"",E195,IF(OR(D195="",N(Settings!$B$4)=0),"",ROUNDDOWN(D195/Settings!$B$4,0)))</f>
        <v/>
      </c>
      <c r="H195" s="10">
        <f>IF(F195&lt;&gt;"",F195,IF(D195="","",ROUNDDOWN(D195/60,N(Settings!$B$5))))</f>
        <v/>
      </c>
      <c r="I195" s="8" t="n"/>
    </row>
    <row r="196">
      <c r="A196" s="8" t="n"/>
      <c r="B196" s="8" t="n"/>
      <c r="C196" s="8" t="n"/>
      <c r="D196" s="8" t="n"/>
      <c r="E196" s="8" t="n"/>
      <c r="F196" s="8" t="n"/>
      <c r="G196" s="9">
        <f>IF(E196&lt;&gt;"",E196,IF(OR(D196="",N(Settings!$B$4)=0),"",ROUNDDOWN(D196/Settings!$B$4,0)))</f>
        <v/>
      </c>
      <c r="H196" s="10">
        <f>IF(F196&lt;&gt;"",F196,IF(D196="","",ROUNDDOWN(D196/60,N(Settings!$B$5))))</f>
        <v/>
      </c>
      <c r="I196" s="8" t="n"/>
    </row>
    <row r="197">
      <c r="A197" s="8" t="n"/>
      <c r="B197" s="8" t="n"/>
      <c r="C197" s="8" t="n"/>
      <c r="D197" s="8" t="n"/>
      <c r="E197" s="8" t="n"/>
      <c r="F197" s="8" t="n"/>
      <c r="G197" s="9">
        <f>IF(E197&lt;&gt;"",E197,IF(OR(D197="",N(Settings!$B$4)=0),"",ROUNDDOWN(D197/Settings!$B$4,0)))</f>
        <v/>
      </c>
      <c r="H197" s="10">
        <f>IF(F197&lt;&gt;"",F197,IF(D197="","",ROUNDDOWN(D197/60,N(Settings!$B$5))))</f>
        <v/>
      </c>
      <c r="I197" s="8" t="n"/>
    </row>
    <row r="198">
      <c r="A198" s="8" t="n"/>
      <c r="B198" s="8" t="n"/>
      <c r="C198" s="8" t="n"/>
      <c r="D198" s="8" t="n"/>
      <c r="E198" s="8" t="n"/>
      <c r="F198" s="8" t="n"/>
      <c r="G198" s="9">
        <f>IF(E198&lt;&gt;"",E198,IF(OR(D198="",N(Settings!$B$4)=0),"",ROUNDDOWN(D198/Settings!$B$4,0)))</f>
        <v/>
      </c>
      <c r="H198" s="10">
        <f>IF(F198&lt;&gt;"",F198,IF(D198="","",ROUNDDOWN(D198/60,N(Settings!$B$5))))</f>
        <v/>
      </c>
      <c r="I198" s="8" t="n"/>
    </row>
    <row r="199">
      <c r="A199" s="8" t="n"/>
      <c r="B199" s="8" t="n"/>
      <c r="C199" s="8" t="n"/>
      <c r="D199" s="8" t="n"/>
      <c r="E199" s="8" t="n"/>
      <c r="F199" s="8" t="n"/>
      <c r="G199" s="9">
        <f>IF(E199&lt;&gt;"",E199,IF(OR(D199="",N(Settings!$B$4)=0),"",ROUNDDOWN(D199/Settings!$B$4,0)))</f>
        <v/>
      </c>
      <c r="H199" s="10">
        <f>IF(F199&lt;&gt;"",F199,IF(D199="","",ROUNDDOWN(D199/60,N(Settings!$B$5))))</f>
        <v/>
      </c>
      <c r="I199" s="8" t="n"/>
    </row>
    <row r="200">
      <c r="A200" s="8" t="n"/>
      <c r="B200" s="8" t="n"/>
      <c r="C200" s="8" t="n"/>
      <c r="D200" s="8" t="n"/>
      <c r="E200" s="8" t="n"/>
      <c r="F200" s="8" t="n"/>
      <c r="G200" s="9">
        <f>IF(E200&lt;&gt;"",E200,IF(OR(D200="",N(Settings!$B$4)=0),"",ROUNDDOWN(D200/Settings!$B$4,0)))</f>
        <v/>
      </c>
      <c r="H200" s="10">
        <f>IF(F200&lt;&gt;"",F200,IF(D200="","",ROUNDDOWN(D200/60,N(Settings!$B$5))))</f>
        <v/>
      </c>
      <c r="I200" s="8" t="n"/>
    </row>
    <row r="201">
      <c r="A201" s="8" t="n"/>
      <c r="B201" s="8" t="n"/>
      <c r="C201" s="8" t="n"/>
      <c r="D201" s="8" t="n"/>
      <c r="E201" s="8" t="n"/>
      <c r="F201" s="8" t="n"/>
      <c r="G201" s="9">
        <f>IF(E201&lt;&gt;"",E201,IF(OR(D201="",N(Settings!$B$4)=0),"",ROUNDDOWN(D201/Settings!$B$4,0)))</f>
        <v/>
      </c>
      <c r="H201" s="10">
        <f>IF(F201&lt;&gt;"",F201,IF(D201="","",ROUNDDOWN(D201/60,N(Settings!$B$5))))</f>
        <v/>
      </c>
      <c r="I201" s="8" t="n"/>
    </row>
    <row r="202">
      <c r="A202" s="8" t="n"/>
      <c r="B202" s="8" t="n"/>
      <c r="C202" s="8" t="n"/>
      <c r="D202" s="8" t="n"/>
      <c r="E202" s="8" t="n"/>
      <c r="F202" s="8" t="n"/>
      <c r="G202" s="9">
        <f>IF(E202&lt;&gt;"",E202,IF(OR(D202="",N(Settings!$B$4)=0),"",ROUNDDOWN(D202/Settings!$B$4,0)))</f>
        <v/>
      </c>
      <c r="H202" s="10">
        <f>IF(F202&lt;&gt;"",F202,IF(D202="","",ROUNDDOWN(D202/60,N(Settings!$B$5))))</f>
        <v/>
      </c>
      <c r="I202" s="8" t="n"/>
    </row>
    <row r="203">
      <c r="A203" s="8" t="n"/>
      <c r="B203" s="8" t="n"/>
      <c r="C203" s="8" t="n"/>
      <c r="D203" s="8" t="n"/>
      <c r="E203" s="8" t="n"/>
      <c r="F203" s="8" t="n"/>
      <c r="G203" s="9">
        <f>IF(E203&lt;&gt;"",E203,IF(OR(D203="",N(Settings!$B$4)=0),"",ROUNDDOWN(D203/Settings!$B$4,0)))</f>
        <v/>
      </c>
      <c r="H203" s="10">
        <f>IF(F203&lt;&gt;"",F203,IF(D203="","",ROUNDDOWN(D203/60,N(Settings!$B$5))))</f>
        <v/>
      </c>
      <c r="I203" s="8" t="n"/>
    </row>
    <row r="204">
      <c r="A204" s="8" t="n"/>
      <c r="B204" s="8" t="n"/>
      <c r="C204" s="8" t="n"/>
      <c r="D204" s="8" t="n"/>
      <c r="E204" s="8" t="n"/>
      <c r="F204" s="8" t="n"/>
      <c r="G204" s="9">
        <f>IF(E204&lt;&gt;"",E204,IF(OR(D204="",N(Settings!$B$4)=0),"",ROUNDDOWN(D204/Settings!$B$4,0)))</f>
        <v/>
      </c>
      <c r="H204" s="10">
        <f>IF(F204&lt;&gt;"",F204,IF(D204="","",ROUNDDOWN(D204/60,N(Settings!$B$5))))</f>
        <v/>
      </c>
      <c r="I204" s="8" t="n"/>
    </row>
    <row r="205">
      <c r="A205" s="8" t="n"/>
      <c r="B205" s="8" t="n"/>
      <c r="C205" s="8" t="n"/>
      <c r="D205" s="8" t="n"/>
      <c r="E205" s="8" t="n"/>
      <c r="F205" s="8" t="n"/>
      <c r="G205" s="9">
        <f>IF(E205&lt;&gt;"",E205,IF(OR(D205="",N(Settings!$B$4)=0),"",ROUNDDOWN(D205/Settings!$B$4,0)))</f>
        <v/>
      </c>
      <c r="H205" s="10">
        <f>IF(F205&lt;&gt;"",F205,IF(D205="","",ROUNDDOWN(D205/60,N(Settings!$B$5))))</f>
        <v/>
      </c>
      <c r="I205" s="8" t="n"/>
    </row>
    <row r="206">
      <c r="A206" s="8" t="n"/>
      <c r="B206" s="8" t="n"/>
      <c r="C206" s="8" t="n"/>
      <c r="D206" s="8" t="n"/>
      <c r="E206" s="8" t="n"/>
      <c r="F206" s="8" t="n"/>
      <c r="G206" s="9">
        <f>IF(E206&lt;&gt;"",E206,IF(OR(D206="",N(Settings!$B$4)=0),"",ROUNDDOWN(D206/Settings!$B$4,0)))</f>
        <v/>
      </c>
      <c r="H206" s="10">
        <f>IF(F206&lt;&gt;"",F206,IF(D206="","",ROUNDDOWN(D206/60,N(Settings!$B$5))))</f>
        <v/>
      </c>
      <c r="I206" s="8" t="n"/>
    </row>
    <row r="207">
      <c r="A207" s="8" t="n"/>
      <c r="B207" s="8" t="n"/>
      <c r="C207" s="8" t="n"/>
      <c r="D207" s="8" t="n"/>
      <c r="E207" s="8" t="n"/>
      <c r="F207" s="8" t="n"/>
      <c r="G207" s="9">
        <f>IF(E207&lt;&gt;"",E207,IF(OR(D207="",N(Settings!$B$4)=0),"",ROUNDDOWN(D207/Settings!$B$4,0)))</f>
        <v/>
      </c>
      <c r="H207" s="10">
        <f>IF(F207&lt;&gt;"",F207,IF(D207="","",ROUNDDOWN(D207/60,N(Settings!$B$5))))</f>
        <v/>
      </c>
      <c r="I207" s="8" t="n"/>
    </row>
    <row r="208">
      <c r="A208" s="8" t="n"/>
      <c r="B208" s="8" t="n"/>
      <c r="C208" s="8" t="n"/>
      <c r="D208" s="8" t="n"/>
      <c r="E208" s="8" t="n"/>
      <c r="F208" s="8" t="n"/>
      <c r="G208" s="9">
        <f>IF(E208&lt;&gt;"",E208,IF(OR(D208="",N(Settings!$B$4)=0),"",ROUNDDOWN(D208/Settings!$B$4,0)))</f>
        <v/>
      </c>
      <c r="H208" s="10">
        <f>IF(F208&lt;&gt;"",F208,IF(D208="","",ROUNDDOWN(D208/60,N(Settings!$B$5))))</f>
        <v/>
      </c>
      <c r="I208" s="8" t="n"/>
    </row>
    <row r="209">
      <c r="A209" s="8" t="n"/>
      <c r="B209" s="8" t="n"/>
      <c r="C209" s="8" t="n"/>
      <c r="D209" s="8" t="n"/>
      <c r="E209" s="8" t="n"/>
      <c r="F209" s="8" t="n"/>
      <c r="G209" s="9">
        <f>IF(E209&lt;&gt;"",E209,IF(OR(D209="",N(Settings!$B$4)=0),"",ROUNDDOWN(D209/Settings!$B$4,0)))</f>
        <v/>
      </c>
      <c r="H209" s="10">
        <f>IF(F209&lt;&gt;"",F209,IF(D209="","",ROUNDDOWN(D209/60,N(Settings!$B$5))))</f>
        <v/>
      </c>
      <c r="I209" s="8" t="n"/>
    </row>
    <row r="210">
      <c r="A210" s="8" t="n"/>
      <c r="B210" s="8" t="n"/>
      <c r="C210" s="8" t="n"/>
      <c r="D210" s="8" t="n"/>
      <c r="E210" s="8" t="n"/>
      <c r="F210" s="8" t="n"/>
      <c r="G210" s="9">
        <f>IF(E210&lt;&gt;"",E210,IF(OR(D210="",N(Settings!$B$4)=0),"",ROUNDDOWN(D210/Settings!$B$4,0)))</f>
        <v/>
      </c>
      <c r="H210" s="10">
        <f>IF(F210&lt;&gt;"",F210,IF(D210="","",ROUNDDOWN(D210/60,N(Settings!$B$5))))</f>
        <v/>
      </c>
      <c r="I210" s="8" t="n"/>
    </row>
    <row r="211">
      <c r="A211" s="8" t="n"/>
      <c r="B211" s="8" t="n"/>
      <c r="C211" s="8" t="n"/>
      <c r="D211" s="8" t="n"/>
      <c r="E211" s="8" t="n"/>
      <c r="F211" s="8" t="n"/>
      <c r="G211" s="9">
        <f>IF(E211&lt;&gt;"",E211,IF(OR(D211="",N(Settings!$B$4)=0),"",ROUNDDOWN(D211/Settings!$B$4,0)))</f>
        <v/>
      </c>
      <c r="H211" s="10">
        <f>IF(F211&lt;&gt;"",F211,IF(D211="","",ROUNDDOWN(D211/60,N(Settings!$B$5))))</f>
        <v/>
      </c>
      <c r="I211" s="8" t="n"/>
    </row>
    <row r="212">
      <c r="A212" s="8" t="n"/>
      <c r="B212" s="8" t="n"/>
      <c r="C212" s="8" t="n"/>
      <c r="D212" s="8" t="n"/>
      <c r="E212" s="8" t="n"/>
      <c r="F212" s="8" t="n"/>
      <c r="G212" s="9">
        <f>IF(E212&lt;&gt;"",E212,IF(OR(D212="",N(Settings!$B$4)=0),"",ROUNDDOWN(D212/Settings!$B$4,0)))</f>
        <v/>
      </c>
      <c r="H212" s="10">
        <f>IF(F212&lt;&gt;"",F212,IF(D212="","",ROUNDDOWN(D212/60,N(Settings!$B$5))))</f>
        <v/>
      </c>
      <c r="I212" s="8" t="n"/>
    </row>
    <row r="213">
      <c r="A213" s="8" t="n"/>
      <c r="B213" s="8" t="n"/>
      <c r="C213" s="8" t="n"/>
      <c r="D213" s="8" t="n"/>
      <c r="E213" s="8" t="n"/>
      <c r="F213" s="8" t="n"/>
      <c r="G213" s="9">
        <f>IF(E213&lt;&gt;"",E213,IF(OR(D213="",N(Settings!$B$4)=0),"",ROUNDDOWN(D213/Settings!$B$4,0)))</f>
        <v/>
      </c>
      <c r="H213" s="10">
        <f>IF(F213&lt;&gt;"",F213,IF(D213="","",ROUNDDOWN(D213/60,N(Settings!$B$5))))</f>
        <v/>
      </c>
      <c r="I213" s="8" t="n"/>
    </row>
    <row r="214">
      <c r="A214" s="8" t="n"/>
      <c r="B214" s="8" t="n"/>
      <c r="C214" s="8" t="n"/>
      <c r="D214" s="8" t="n"/>
      <c r="E214" s="8" t="n"/>
      <c r="F214" s="8" t="n"/>
      <c r="G214" s="9">
        <f>IF(E214&lt;&gt;"",E214,IF(OR(D214="",N(Settings!$B$4)=0),"",ROUNDDOWN(D214/Settings!$B$4,0)))</f>
        <v/>
      </c>
      <c r="H214" s="10">
        <f>IF(F214&lt;&gt;"",F214,IF(D214="","",ROUNDDOWN(D214/60,N(Settings!$B$5))))</f>
        <v/>
      </c>
      <c r="I214" s="8" t="n"/>
    </row>
    <row r="215">
      <c r="A215" s="8" t="n"/>
      <c r="B215" s="8" t="n"/>
      <c r="C215" s="8" t="n"/>
      <c r="D215" s="8" t="n"/>
      <c r="E215" s="8" t="n"/>
      <c r="F215" s="8" t="n"/>
      <c r="G215" s="9">
        <f>IF(E215&lt;&gt;"",E215,IF(OR(D215="",N(Settings!$B$4)=0),"",ROUNDDOWN(D215/Settings!$B$4,0)))</f>
        <v/>
      </c>
      <c r="H215" s="10">
        <f>IF(F215&lt;&gt;"",F215,IF(D215="","",ROUNDDOWN(D215/60,N(Settings!$B$5))))</f>
        <v/>
      </c>
      <c r="I215" s="8" t="n"/>
    </row>
    <row r="216">
      <c r="A216" s="8" t="n"/>
      <c r="B216" s="8" t="n"/>
      <c r="C216" s="8" t="n"/>
      <c r="D216" s="8" t="n"/>
      <c r="E216" s="8" t="n"/>
      <c r="F216" s="8" t="n"/>
      <c r="G216" s="9">
        <f>IF(E216&lt;&gt;"",E216,IF(OR(D216="",N(Settings!$B$4)=0),"",ROUNDDOWN(D216/Settings!$B$4,0)))</f>
        <v/>
      </c>
      <c r="H216" s="10">
        <f>IF(F216&lt;&gt;"",F216,IF(D216="","",ROUNDDOWN(D216/60,N(Settings!$B$5))))</f>
        <v/>
      </c>
      <c r="I216" s="8" t="n"/>
    </row>
    <row r="217">
      <c r="A217" s="8" t="n"/>
      <c r="B217" s="8" t="n"/>
      <c r="C217" s="8" t="n"/>
      <c r="D217" s="8" t="n"/>
      <c r="E217" s="8" t="n"/>
      <c r="F217" s="8" t="n"/>
      <c r="G217" s="9">
        <f>IF(E217&lt;&gt;"",E217,IF(OR(D217="",N(Settings!$B$4)=0),"",ROUNDDOWN(D217/Settings!$B$4,0)))</f>
        <v/>
      </c>
      <c r="H217" s="10">
        <f>IF(F217&lt;&gt;"",F217,IF(D217="","",ROUNDDOWN(D217/60,N(Settings!$B$5))))</f>
        <v/>
      </c>
      <c r="I217" s="8" t="n"/>
    </row>
    <row r="218">
      <c r="A218" s="8" t="n"/>
      <c r="B218" s="8" t="n"/>
      <c r="C218" s="8" t="n"/>
      <c r="D218" s="8" t="n"/>
      <c r="E218" s="8" t="n"/>
      <c r="F218" s="8" t="n"/>
      <c r="G218" s="9">
        <f>IF(E218&lt;&gt;"",E218,IF(OR(D218="",N(Settings!$B$4)=0),"",ROUNDDOWN(D218/Settings!$B$4,0)))</f>
        <v/>
      </c>
      <c r="H218" s="10">
        <f>IF(F218&lt;&gt;"",F218,IF(D218="","",ROUNDDOWN(D218/60,N(Settings!$B$5))))</f>
        <v/>
      </c>
      <c r="I218" s="8" t="n"/>
    </row>
    <row r="219">
      <c r="A219" s="8" t="n"/>
      <c r="B219" s="8" t="n"/>
      <c r="C219" s="8" t="n"/>
      <c r="D219" s="8" t="n"/>
      <c r="E219" s="8" t="n"/>
      <c r="F219" s="8" t="n"/>
      <c r="G219" s="9">
        <f>IF(E219&lt;&gt;"",E219,IF(OR(D219="",N(Settings!$B$4)=0),"",ROUNDDOWN(D219/Settings!$B$4,0)))</f>
        <v/>
      </c>
      <c r="H219" s="10">
        <f>IF(F219&lt;&gt;"",F219,IF(D219="","",ROUNDDOWN(D219/60,N(Settings!$B$5))))</f>
        <v/>
      </c>
      <c r="I219" s="8" t="n"/>
    </row>
    <row r="220">
      <c r="A220" s="8" t="n"/>
      <c r="B220" s="8" t="n"/>
      <c r="C220" s="8" t="n"/>
      <c r="D220" s="8" t="n"/>
      <c r="E220" s="8" t="n"/>
      <c r="F220" s="8" t="n"/>
      <c r="G220" s="9">
        <f>IF(E220&lt;&gt;"",E220,IF(OR(D220="",N(Settings!$B$4)=0),"",ROUNDDOWN(D220/Settings!$B$4,0)))</f>
        <v/>
      </c>
      <c r="H220" s="10">
        <f>IF(F220&lt;&gt;"",F220,IF(D220="","",ROUNDDOWN(D220/60,N(Settings!$B$5))))</f>
        <v/>
      </c>
      <c r="I220" s="8" t="n"/>
    </row>
    <row r="221">
      <c r="A221" s="8" t="n"/>
      <c r="B221" s="8" t="n"/>
      <c r="C221" s="8" t="n"/>
      <c r="D221" s="8" t="n"/>
      <c r="E221" s="8" t="n"/>
      <c r="F221" s="8" t="n"/>
      <c r="G221" s="9">
        <f>IF(E221&lt;&gt;"",E221,IF(OR(D221="",N(Settings!$B$4)=0),"",ROUNDDOWN(D221/Settings!$B$4,0)))</f>
        <v/>
      </c>
      <c r="H221" s="10">
        <f>IF(F221&lt;&gt;"",F221,IF(D221="","",ROUNDDOWN(D221/60,N(Settings!$B$5))))</f>
        <v/>
      </c>
      <c r="I221" s="8" t="n"/>
    </row>
    <row r="222">
      <c r="A222" s="8" t="n"/>
      <c r="B222" s="8" t="n"/>
      <c r="C222" s="8" t="n"/>
      <c r="D222" s="8" t="n"/>
      <c r="E222" s="8" t="n"/>
      <c r="F222" s="8" t="n"/>
      <c r="G222" s="9">
        <f>IF(E222&lt;&gt;"",E222,IF(OR(D222="",N(Settings!$B$4)=0),"",ROUNDDOWN(D222/Settings!$B$4,0)))</f>
        <v/>
      </c>
      <c r="H222" s="10">
        <f>IF(F222&lt;&gt;"",F222,IF(D222="","",ROUNDDOWN(D222/60,N(Settings!$B$5))))</f>
        <v/>
      </c>
      <c r="I222" s="8" t="n"/>
    </row>
    <row r="223">
      <c r="A223" s="8" t="n"/>
      <c r="B223" s="8" t="n"/>
      <c r="C223" s="8" t="n"/>
      <c r="D223" s="8" t="n"/>
      <c r="E223" s="8" t="n"/>
      <c r="F223" s="8" t="n"/>
      <c r="G223" s="9">
        <f>IF(E223&lt;&gt;"",E223,IF(OR(D223="",N(Settings!$B$4)=0),"",ROUNDDOWN(D223/Settings!$B$4,0)))</f>
        <v/>
      </c>
      <c r="H223" s="10">
        <f>IF(F223&lt;&gt;"",F223,IF(D223="","",ROUNDDOWN(D223/60,N(Settings!$B$5))))</f>
        <v/>
      </c>
      <c r="I223" s="8" t="n"/>
    </row>
    <row r="224">
      <c r="A224" s="8" t="n"/>
      <c r="B224" s="8" t="n"/>
      <c r="C224" s="8" t="n"/>
      <c r="D224" s="8" t="n"/>
      <c r="E224" s="8" t="n"/>
      <c r="F224" s="8" t="n"/>
      <c r="G224" s="9">
        <f>IF(E224&lt;&gt;"",E224,IF(OR(D224="",N(Settings!$B$4)=0),"",ROUNDDOWN(D224/Settings!$B$4,0)))</f>
        <v/>
      </c>
      <c r="H224" s="10">
        <f>IF(F224&lt;&gt;"",F224,IF(D224="","",ROUNDDOWN(D224/60,N(Settings!$B$5))))</f>
        <v/>
      </c>
      <c r="I224" s="8" t="n"/>
    </row>
    <row r="225">
      <c r="A225" s="8" t="n"/>
      <c r="B225" s="8" t="n"/>
      <c r="C225" s="8" t="n"/>
      <c r="D225" s="8" t="n"/>
      <c r="E225" s="8" t="n"/>
      <c r="F225" s="8" t="n"/>
      <c r="G225" s="9">
        <f>IF(E225&lt;&gt;"",E225,IF(OR(D225="",N(Settings!$B$4)=0),"",ROUNDDOWN(D225/Settings!$B$4,0)))</f>
        <v/>
      </c>
      <c r="H225" s="10">
        <f>IF(F225&lt;&gt;"",F225,IF(D225="","",ROUNDDOWN(D225/60,N(Settings!$B$5))))</f>
        <v/>
      </c>
      <c r="I225" s="8" t="n"/>
    </row>
    <row r="226">
      <c r="A226" s="8" t="n"/>
      <c r="B226" s="8" t="n"/>
      <c r="C226" s="8" t="n"/>
      <c r="D226" s="8" t="n"/>
      <c r="E226" s="8" t="n"/>
      <c r="F226" s="8" t="n"/>
      <c r="G226" s="9">
        <f>IF(E226&lt;&gt;"",E226,IF(OR(D226="",N(Settings!$B$4)=0),"",ROUNDDOWN(D226/Settings!$B$4,0)))</f>
        <v/>
      </c>
      <c r="H226" s="10">
        <f>IF(F226&lt;&gt;"",F226,IF(D226="","",ROUNDDOWN(D226/60,N(Settings!$B$5))))</f>
        <v/>
      </c>
      <c r="I226" s="8" t="n"/>
    </row>
    <row r="227">
      <c r="A227" s="8" t="n"/>
      <c r="B227" s="8" t="n"/>
      <c r="C227" s="8" t="n"/>
      <c r="D227" s="8" t="n"/>
      <c r="E227" s="8" t="n"/>
      <c r="F227" s="8" t="n"/>
      <c r="G227" s="9">
        <f>IF(E227&lt;&gt;"",E227,IF(OR(D227="",N(Settings!$B$4)=0),"",ROUNDDOWN(D227/Settings!$B$4,0)))</f>
        <v/>
      </c>
      <c r="H227" s="10">
        <f>IF(F227&lt;&gt;"",F227,IF(D227="","",ROUNDDOWN(D227/60,N(Settings!$B$5))))</f>
        <v/>
      </c>
      <c r="I227" s="8" t="n"/>
    </row>
    <row r="228">
      <c r="A228" s="8" t="n"/>
      <c r="B228" s="8" t="n"/>
      <c r="C228" s="8" t="n"/>
      <c r="D228" s="8" t="n"/>
      <c r="E228" s="8" t="n"/>
      <c r="F228" s="8" t="n"/>
      <c r="G228" s="9">
        <f>IF(E228&lt;&gt;"",E228,IF(OR(D228="",N(Settings!$B$4)=0),"",ROUNDDOWN(D228/Settings!$B$4,0)))</f>
        <v/>
      </c>
      <c r="H228" s="10">
        <f>IF(F228&lt;&gt;"",F228,IF(D228="","",ROUNDDOWN(D228/60,N(Settings!$B$5))))</f>
        <v/>
      </c>
      <c r="I228" s="8" t="n"/>
    </row>
    <row r="229">
      <c r="A229" s="8" t="n"/>
      <c r="B229" s="8" t="n"/>
      <c r="C229" s="8" t="n"/>
      <c r="D229" s="8" t="n"/>
      <c r="E229" s="8" t="n"/>
      <c r="F229" s="8" t="n"/>
      <c r="G229" s="9">
        <f>IF(E229&lt;&gt;"",E229,IF(OR(D229="",N(Settings!$B$4)=0),"",ROUNDDOWN(D229/Settings!$B$4,0)))</f>
        <v/>
      </c>
      <c r="H229" s="10">
        <f>IF(F229&lt;&gt;"",F229,IF(D229="","",ROUNDDOWN(D229/60,N(Settings!$B$5))))</f>
        <v/>
      </c>
      <c r="I229" s="8" t="n"/>
    </row>
    <row r="230">
      <c r="A230" s="8" t="n"/>
      <c r="B230" s="8" t="n"/>
      <c r="C230" s="8" t="n"/>
      <c r="D230" s="8" t="n"/>
      <c r="E230" s="8" t="n"/>
      <c r="F230" s="8" t="n"/>
      <c r="G230" s="9">
        <f>IF(E230&lt;&gt;"",E230,IF(OR(D230="",N(Settings!$B$4)=0),"",ROUNDDOWN(D230/Settings!$B$4,0)))</f>
        <v/>
      </c>
      <c r="H230" s="10">
        <f>IF(F230&lt;&gt;"",F230,IF(D230="","",ROUNDDOWN(D230/60,N(Settings!$B$5))))</f>
        <v/>
      </c>
      <c r="I230" s="8" t="n"/>
    </row>
    <row r="231">
      <c r="A231" s="8" t="n"/>
      <c r="B231" s="8" t="n"/>
      <c r="C231" s="8" t="n"/>
      <c r="D231" s="8" t="n"/>
      <c r="E231" s="8" t="n"/>
      <c r="F231" s="8" t="n"/>
      <c r="G231" s="9">
        <f>IF(E231&lt;&gt;"",E231,IF(OR(D231="",N(Settings!$B$4)=0),"",ROUNDDOWN(D231/Settings!$B$4,0)))</f>
        <v/>
      </c>
      <c r="H231" s="10">
        <f>IF(F231&lt;&gt;"",F231,IF(D231="","",ROUNDDOWN(D231/60,N(Settings!$B$5))))</f>
        <v/>
      </c>
      <c r="I231" s="8" t="n"/>
    </row>
    <row r="232">
      <c r="A232" s="8" t="n"/>
      <c r="B232" s="8" t="n"/>
      <c r="C232" s="8" t="n"/>
      <c r="D232" s="8" t="n"/>
      <c r="E232" s="8" t="n"/>
      <c r="F232" s="8" t="n"/>
      <c r="G232" s="9">
        <f>IF(E232&lt;&gt;"",E232,IF(OR(D232="",N(Settings!$B$4)=0),"",ROUNDDOWN(D232/Settings!$B$4,0)))</f>
        <v/>
      </c>
      <c r="H232" s="10">
        <f>IF(F232&lt;&gt;"",F232,IF(D232="","",ROUNDDOWN(D232/60,N(Settings!$B$5))))</f>
        <v/>
      </c>
      <c r="I232" s="8" t="n"/>
    </row>
    <row r="233">
      <c r="A233" s="8" t="n"/>
      <c r="B233" s="8" t="n"/>
      <c r="C233" s="8" t="n"/>
      <c r="D233" s="8" t="n"/>
      <c r="E233" s="8" t="n"/>
      <c r="F233" s="8" t="n"/>
      <c r="G233" s="9">
        <f>IF(E233&lt;&gt;"",E233,IF(OR(D233="",N(Settings!$B$4)=0),"",ROUNDDOWN(D233/Settings!$B$4,0)))</f>
        <v/>
      </c>
      <c r="H233" s="10">
        <f>IF(F233&lt;&gt;"",F233,IF(D233="","",ROUNDDOWN(D233/60,N(Settings!$B$5))))</f>
        <v/>
      </c>
      <c r="I233" s="8" t="n"/>
    </row>
    <row r="234">
      <c r="A234" s="8" t="n"/>
      <c r="B234" s="8" t="n"/>
      <c r="C234" s="8" t="n"/>
      <c r="D234" s="8" t="n"/>
      <c r="E234" s="8" t="n"/>
      <c r="F234" s="8" t="n"/>
      <c r="G234" s="9">
        <f>IF(E234&lt;&gt;"",E234,IF(OR(D234="",N(Settings!$B$4)=0),"",ROUNDDOWN(D234/Settings!$B$4,0)))</f>
        <v/>
      </c>
      <c r="H234" s="10">
        <f>IF(F234&lt;&gt;"",F234,IF(D234="","",ROUNDDOWN(D234/60,N(Settings!$B$5))))</f>
        <v/>
      </c>
      <c r="I234" s="8" t="n"/>
    </row>
    <row r="235">
      <c r="A235" s="8" t="n"/>
      <c r="B235" s="8" t="n"/>
      <c r="C235" s="8" t="n"/>
      <c r="D235" s="8" t="n"/>
      <c r="E235" s="8" t="n"/>
      <c r="F235" s="8" t="n"/>
      <c r="G235" s="9">
        <f>IF(E235&lt;&gt;"",E235,IF(OR(D235="",N(Settings!$B$4)=0),"",ROUNDDOWN(D235/Settings!$B$4,0)))</f>
        <v/>
      </c>
      <c r="H235" s="10">
        <f>IF(F235&lt;&gt;"",F235,IF(D235="","",ROUNDDOWN(D235/60,N(Settings!$B$5))))</f>
        <v/>
      </c>
      <c r="I235" s="8" t="n"/>
    </row>
    <row r="236">
      <c r="A236" s="8" t="n"/>
      <c r="B236" s="8" t="n"/>
      <c r="C236" s="8" t="n"/>
      <c r="D236" s="8" t="n"/>
      <c r="E236" s="8" t="n"/>
      <c r="F236" s="8" t="n"/>
      <c r="G236" s="9">
        <f>IF(E236&lt;&gt;"",E236,IF(OR(D236="",N(Settings!$B$4)=0),"",ROUNDDOWN(D236/Settings!$B$4,0)))</f>
        <v/>
      </c>
      <c r="H236" s="10">
        <f>IF(F236&lt;&gt;"",F236,IF(D236="","",ROUNDDOWN(D236/60,N(Settings!$B$5))))</f>
        <v/>
      </c>
      <c r="I236" s="8" t="n"/>
    </row>
    <row r="237">
      <c r="A237" s="8" t="n"/>
      <c r="B237" s="8" t="n"/>
      <c r="C237" s="8" t="n"/>
      <c r="D237" s="8" t="n"/>
      <c r="E237" s="8" t="n"/>
      <c r="F237" s="8" t="n"/>
      <c r="G237" s="9">
        <f>IF(E237&lt;&gt;"",E237,IF(OR(D237="",N(Settings!$B$4)=0),"",ROUNDDOWN(D237/Settings!$B$4,0)))</f>
        <v/>
      </c>
      <c r="H237" s="10">
        <f>IF(F237&lt;&gt;"",F237,IF(D237="","",ROUNDDOWN(D237/60,N(Settings!$B$5))))</f>
        <v/>
      </c>
      <c r="I237" s="8" t="n"/>
    </row>
    <row r="238">
      <c r="A238" s="8" t="n"/>
      <c r="B238" s="8" t="n"/>
      <c r="C238" s="8" t="n"/>
      <c r="D238" s="8" t="n"/>
      <c r="E238" s="8" t="n"/>
      <c r="F238" s="8" t="n"/>
      <c r="G238" s="9">
        <f>IF(E238&lt;&gt;"",E238,IF(OR(D238="",N(Settings!$B$4)=0),"",ROUNDDOWN(D238/Settings!$B$4,0)))</f>
        <v/>
      </c>
      <c r="H238" s="10">
        <f>IF(F238&lt;&gt;"",F238,IF(D238="","",ROUNDDOWN(D238/60,N(Settings!$B$5))))</f>
        <v/>
      </c>
      <c r="I238" s="8" t="n"/>
    </row>
    <row r="239">
      <c r="A239" s="8" t="n"/>
      <c r="B239" s="8" t="n"/>
      <c r="C239" s="8" t="n"/>
      <c r="D239" s="8" t="n"/>
      <c r="E239" s="8" t="n"/>
      <c r="F239" s="8" t="n"/>
      <c r="G239" s="9">
        <f>IF(E239&lt;&gt;"",E239,IF(OR(D239="",N(Settings!$B$4)=0),"",ROUNDDOWN(D239/Settings!$B$4,0)))</f>
        <v/>
      </c>
      <c r="H239" s="10">
        <f>IF(F239&lt;&gt;"",F239,IF(D239="","",ROUNDDOWN(D239/60,N(Settings!$B$5))))</f>
        <v/>
      </c>
      <c r="I239" s="8" t="n"/>
    </row>
    <row r="240">
      <c r="A240" s="8" t="n"/>
      <c r="B240" s="8" t="n"/>
      <c r="C240" s="8" t="n"/>
      <c r="D240" s="8" t="n"/>
      <c r="E240" s="8" t="n"/>
      <c r="F240" s="8" t="n"/>
      <c r="G240" s="9">
        <f>IF(E240&lt;&gt;"",E240,IF(OR(D240="",N(Settings!$B$4)=0),"",ROUNDDOWN(D240/Settings!$B$4,0)))</f>
        <v/>
      </c>
      <c r="H240" s="10">
        <f>IF(F240&lt;&gt;"",F240,IF(D240="","",ROUNDDOWN(D240/60,N(Settings!$B$5))))</f>
        <v/>
      </c>
      <c r="I240" s="8" t="n"/>
    </row>
    <row r="241">
      <c r="A241" s="8" t="n"/>
      <c r="B241" s="8" t="n"/>
      <c r="C241" s="8" t="n"/>
      <c r="D241" s="8" t="n"/>
      <c r="E241" s="8" t="n"/>
      <c r="F241" s="8" t="n"/>
      <c r="G241" s="9">
        <f>IF(E241&lt;&gt;"",E241,IF(OR(D241="",N(Settings!$B$4)=0),"",ROUNDDOWN(D241/Settings!$B$4,0)))</f>
        <v/>
      </c>
      <c r="H241" s="10">
        <f>IF(F241&lt;&gt;"",F241,IF(D241="","",ROUNDDOWN(D241/60,N(Settings!$B$5))))</f>
        <v/>
      </c>
      <c r="I241" s="8" t="n"/>
    </row>
    <row r="242">
      <c r="A242" s="8" t="n"/>
      <c r="B242" s="8" t="n"/>
      <c r="C242" s="8" t="n"/>
      <c r="D242" s="8" t="n"/>
      <c r="E242" s="8" t="n"/>
      <c r="F242" s="8" t="n"/>
      <c r="G242" s="9">
        <f>IF(E242&lt;&gt;"",E242,IF(OR(D242="",N(Settings!$B$4)=0),"",ROUNDDOWN(D242/Settings!$B$4,0)))</f>
        <v/>
      </c>
      <c r="H242" s="10">
        <f>IF(F242&lt;&gt;"",F242,IF(D242="","",ROUNDDOWN(D242/60,N(Settings!$B$5))))</f>
        <v/>
      </c>
      <c r="I242" s="8" t="n"/>
    </row>
    <row r="243">
      <c r="A243" s="8" t="n"/>
      <c r="B243" s="8" t="n"/>
      <c r="C243" s="8" t="n"/>
      <c r="D243" s="8" t="n"/>
      <c r="E243" s="8" t="n"/>
      <c r="F243" s="8" t="n"/>
      <c r="G243" s="9">
        <f>IF(E243&lt;&gt;"",E243,IF(OR(D243="",N(Settings!$B$4)=0),"",ROUNDDOWN(D243/Settings!$B$4,0)))</f>
        <v/>
      </c>
      <c r="H243" s="10">
        <f>IF(F243&lt;&gt;"",F243,IF(D243="","",ROUNDDOWN(D243/60,N(Settings!$B$5))))</f>
        <v/>
      </c>
      <c r="I243" s="8" t="n"/>
    </row>
    <row r="244">
      <c r="A244" s="8" t="n"/>
      <c r="B244" s="8" t="n"/>
      <c r="C244" s="8" t="n"/>
      <c r="D244" s="8" t="n"/>
      <c r="E244" s="8" t="n"/>
      <c r="F244" s="8" t="n"/>
      <c r="G244" s="9">
        <f>IF(E244&lt;&gt;"",E244,IF(OR(D244="",N(Settings!$B$4)=0),"",ROUNDDOWN(D244/Settings!$B$4,0)))</f>
        <v/>
      </c>
      <c r="H244" s="10">
        <f>IF(F244&lt;&gt;"",F244,IF(D244="","",ROUNDDOWN(D244/60,N(Settings!$B$5))))</f>
        <v/>
      </c>
      <c r="I244" s="8" t="n"/>
    </row>
    <row r="245">
      <c r="A245" s="8" t="n"/>
      <c r="B245" s="8" t="n"/>
      <c r="C245" s="8" t="n"/>
      <c r="D245" s="8" t="n"/>
      <c r="E245" s="8" t="n"/>
      <c r="F245" s="8" t="n"/>
      <c r="G245" s="9">
        <f>IF(E245&lt;&gt;"",E245,IF(OR(D245="",N(Settings!$B$4)=0),"",ROUNDDOWN(D245/Settings!$B$4,0)))</f>
        <v/>
      </c>
      <c r="H245" s="10">
        <f>IF(F245&lt;&gt;"",F245,IF(D245="","",ROUNDDOWN(D245/60,N(Settings!$B$5))))</f>
        <v/>
      </c>
      <c r="I245" s="8" t="n"/>
    </row>
    <row r="246">
      <c r="A246" s="8" t="n"/>
      <c r="B246" s="8" t="n"/>
      <c r="C246" s="8" t="n"/>
      <c r="D246" s="8" t="n"/>
      <c r="E246" s="8" t="n"/>
      <c r="F246" s="8" t="n"/>
      <c r="G246" s="9">
        <f>IF(E246&lt;&gt;"",E246,IF(OR(D246="",N(Settings!$B$4)=0),"",ROUNDDOWN(D246/Settings!$B$4,0)))</f>
        <v/>
      </c>
      <c r="H246" s="10">
        <f>IF(F246&lt;&gt;"",F246,IF(D246="","",ROUNDDOWN(D246/60,N(Settings!$B$5))))</f>
        <v/>
      </c>
      <c r="I246" s="8" t="n"/>
    </row>
    <row r="247">
      <c r="A247" s="8" t="n"/>
      <c r="B247" s="8" t="n"/>
      <c r="C247" s="8" t="n"/>
      <c r="D247" s="8" t="n"/>
      <c r="E247" s="8" t="n"/>
      <c r="F247" s="8" t="n"/>
      <c r="G247" s="9">
        <f>IF(E247&lt;&gt;"",E247,IF(OR(D247="",N(Settings!$B$4)=0),"",ROUNDDOWN(D247/Settings!$B$4,0)))</f>
        <v/>
      </c>
      <c r="H247" s="10">
        <f>IF(F247&lt;&gt;"",F247,IF(D247="","",ROUNDDOWN(D247/60,N(Settings!$B$5))))</f>
        <v/>
      </c>
      <c r="I247" s="8" t="n"/>
    </row>
    <row r="248">
      <c r="A248" s="8" t="n"/>
      <c r="B248" s="8" t="n"/>
      <c r="C248" s="8" t="n"/>
      <c r="D248" s="8" t="n"/>
      <c r="E248" s="8" t="n"/>
      <c r="F248" s="8" t="n"/>
      <c r="G248" s="9">
        <f>IF(E248&lt;&gt;"",E248,IF(OR(D248="",N(Settings!$B$4)=0),"",ROUNDDOWN(D248/Settings!$B$4,0)))</f>
        <v/>
      </c>
      <c r="H248" s="10">
        <f>IF(F248&lt;&gt;"",F248,IF(D248="","",ROUNDDOWN(D248/60,N(Settings!$B$5))))</f>
        <v/>
      </c>
      <c r="I248" s="8" t="n"/>
    </row>
    <row r="249">
      <c r="A249" s="8" t="n"/>
      <c r="B249" s="8" t="n"/>
      <c r="C249" s="8" t="n"/>
      <c r="D249" s="8" t="n"/>
      <c r="E249" s="8" t="n"/>
      <c r="F249" s="8" t="n"/>
      <c r="G249" s="9">
        <f>IF(E249&lt;&gt;"",E249,IF(OR(D249="",N(Settings!$B$4)=0),"",ROUNDDOWN(D249/Settings!$B$4,0)))</f>
        <v/>
      </c>
      <c r="H249" s="10">
        <f>IF(F249&lt;&gt;"",F249,IF(D249="","",ROUNDDOWN(D249/60,N(Settings!$B$5))))</f>
        <v/>
      </c>
      <c r="I249" s="8" t="n"/>
    </row>
    <row r="250">
      <c r="A250" s="8" t="n"/>
      <c r="B250" s="8" t="n"/>
      <c r="C250" s="8" t="n"/>
      <c r="D250" s="8" t="n"/>
      <c r="E250" s="8" t="n"/>
      <c r="F250" s="8" t="n"/>
      <c r="G250" s="9">
        <f>IF(E250&lt;&gt;"",E250,IF(OR(D250="",N(Settings!$B$4)=0),"",ROUNDDOWN(D250/Settings!$B$4,0)))</f>
        <v/>
      </c>
      <c r="H250" s="10">
        <f>IF(F250&lt;&gt;"",F250,IF(D250="","",ROUNDDOWN(D250/60,N(Settings!$B$5))))</f>
        <v/>
      </c>
      <c r="I250" s="8" t="n"/>
    </row>
    <row r="251">
      <c r="A251" s="8" t="n"/>
      <c r="B251" s="8" t="n"/>
      <c r="C251" s="8" t="n"/>
      <c r="D251" s="8" t="n"/>
      <c r="E251" s="8" t="n"/>
      <c r="F251" s="8" t="n"/>
      <c r="G251" s="9">
        <f>IF(E251&lt;&gt;"",E251,IF(OR(D251="",N(Settings!$B$4)=0),"",ROUNDDOWN(D251/Settings!$B$4,0)))</f>
        <v/>
      </c>
      <c r="H251" s="10">
        <f>IF(F251&lt;&gt;"",F251,IF(D251="","",ROUNDDOWN(D251/60,N(Settings!$B$5))))</f>
        <v/>
      </c>
      <c r="I251" s="8" t="n"/>
    </row>
    <row r="252">
      <c r="A252" s="8" t="n"/>
      <c r="B252" s="8" t="n"/>
      <c r="C252" s="8" t="n"/>
      <c r="D252" s="8" t="n"/>
      <c r="E252" s="8" t="n"/>
      <c r="F252" s="8" t="n"/>
      <c r="G252" s="9">
        <f>IF(E252&lt;&gt;"",E252,IF(OR(D252="",N(Settings!$B$4)=0),"",ROUNDDOWN(D252/Settings!$B$4,0)))</f>
        <v/>
      </c>
      <c r="H252" s="10">
        <f>IF(F252&lt;&gt;"",F252,IF(D252="","",ROUNDDOWN(D252/60,N(Settings!$B$5))))</f>
        <v/>
      </c>
      <c r="I252" s="8" t="n"/>
    </row>
    <row r="253">
      <c r="A253" s="8" t="n"/>
      <c r="B253" s="8" t="n"/>
      <c r="C253" s="8" t="n"/>
      <c r="D253" s="8" t="n"/>
      <c r="E253" s="8" t="n"/>
      <c r="F253" s="8" t="n"/>
      <c r="G253" s="9">
        <f>IF(E253&lt;&gt;"",E253,IF(OR(D253="",N(Settings!$B$4)=0),"",ROUNDDOWN(D253/Settings!$B$4,0)))</f>
        <v/>
      </c>
      <c r="H253" s="10">
        <f>IF(F253&lt;&gt;"",F253,IF(D253="","",ROUNDDOWN(D253/60,N(Settings!$B$5))))</f>
        <v/>
      </c>
      <c r="I253" s="8" t="n"/>
    </row>
    <row r="254">
      <c r="A254" s="8" t="n"/>
      <c r="B254" s="8" t="n"/>
      <c r="C254" s="8" t="n"/>
      <c r="D254" s="8" t="n"/>
      <c r="E254" s="8" t="n"/>
      <c r="F254" s="8" t="n"/>
      <c r="G254" s="9">
        <f>IF(E254&lt;&gt;"",E254,IF(OR(D254="",N(Settings!$B$4)=0),"",ROUNDDOWN(D254/Settings!$B$4,0)))</f>
        <v/>
      </c>
      <c r="H254" s="10">
        <f>IF(F254&lt;&gt;"",F254,IF(D254="","",ROUNDDOWN(D254/60,N(Settings!$B$5))))</f>
        <v/>
      </c>
      <c r="I254" s="8" t="n"/>
    </row>
    <row r="255">
      <c r="A255" s="8" t="n"/>
      <c r="B255" s="8" t="n"/>
      <c r="C255" s="8" t="n"/>
      <c r="D255" s="8" t="n"/>
      <c r="E255" s="8" t="n"/>
      <c r="F255" s="8" t="n"/>
      <c r="G255" s="9">
        <f>IF(E255&lt;&gt;"",E255,IF(OR(D255="",N(Settings!$B$4)=0),"",ROUNDDOWN(D255/Settings!$B$4,0)))</f>
        <v/>
      </c>
      <c r="H255" s="10">
        <f>IF(F255&lt;&gt;"",F255,IF(D255="","",ROUNDDOWN(D255/60,N(Settings!$B$5))))</f>
        <v/>
      </c>
      <c r="I255" s="8" t="n"/>
    </row>
    <row r="256">
      <c r="A256" s="8" t="n"/>
      <c r="B256" s="8" t="n"/>
      <c r="C256" s="8" t="n"/>
      <c r="D256" s="8" t="n"/>
      <c r="E256" s="8" t="n"/>
      <c r="F256" s="8" t="n"/>
      <c r="G256" s="9">
        <f>IF(E256&lt;&gt;"",E256,IF(OR(D256="",N(Settings!$B$4)=0),"",ROUNDDOWN(D256/Settings!$B$4,0)))</f>
        <v/>
      </c>
      <c r="H256" s="10">
        <f>IF(F256&lt;&gt;"",F256,IF(D256="","",ROUNDDOWN(D256/60,N(Settings!$B$5))))</f>
        <v/>
      </c>
      <c r="I256" s="8" t="n"/>
    </row>
    <row r="257">
      <c r="A257" s="8" t="n"/>
      <c r="B257" s="8" t="n"/>
      <c r="C257" s="8" t="n"/>
      <c r="D257" s="8" t="n"/>
      <c r="E257" s="8" t="n"/>
      <c r="F257" s="8" t="n"/>
      <c r="G257" s="9">
        <f>IF(E257&lt;&gt;"",E257,IF(OR(D257="",N(Settings!$B$4)=0),"",ROUNDDOWN(D257/Settings!$B$4,0)))</f>
        <v/>
      </c>
      <c r="H257" s="10">
        <f>IF(F257&lt;&gt;"",F257,IF(D257="","",ROUNDDOWN(D257/60,N(Settings!$B$5))))</f>
        <v/>
      </c>
      <c r="I257" s="8" t="n"/>
    </row>
    <row r="258">
      <c r="A258" s="8" t="n"/>
      <c r="B258" s="8" t="n"/>
      <c r="C258" s="8" t="n"/>
      <c r="D258" s="8" t="n"/>
      <c r="E258" s="8" t="n"/>
      <c r="F258" s="8" t="n"/>
      <c r="G258" s="9">
        <f>IF(E258&lt;&gt;"",E258,IF(OR(D258="",N(Settings!$B$4)=0),"",ROUNDDOWN(D258/Settings!$B$4,0)))</f>
        <v/>
      </c>
      <c r="H258" s="10">
        <f>IF(F258&lt;&gt;"",F258,IF(D258="","",ROUNDDOWN(D258/60,N(Settings!$B$5))))</f>
        <v/>
      </c>
      <c r="I258" s="8" t="n"/>
    </row>
    <row r="259">
      <c r="A259" s="8" t="n"/>
      <c r="B259" s="8" t="n"/>
      <c r="C259" s="8" t="n"/>
      <c r="D259" s="8" t="n"/>
      <c r="E259" s="8" t="n"/>
      <c r="F259" s="8" t="n"/>
      <c r="G259" s="9">
        <f>IF(E259&lt;&gt;"",E259,IF(OR(D259="",N(Settings!$B$4)=0),"",ROUNDDOWN(D259/Settings!$B$4,0)))</f>
        <v/>
      </c>
      <c r="H259" s="10">
        <f>IF(F259&lt;&gt;"",F259,IF(D259="","",ROUNDDOWN(D259/60,N(Settings!$B$5))))</f>
        <v/>
      </c>
      <c r="I259" s="8" t="n"/>
    </row>
    <row r="260">
      <c r="A260" s="8" t="n"/>
      <c r="B260" s="8" t="n"/>
      <c r="C260" s="8" t="n"/>
      <c r="D260" s="8" t="n"/>
      <c r="E260" s="8" t="n"/>
      <c r="F260" s="8" t="n"/>
      <c r="G260" s="9">
        <f>IF(E260&lt;&gt;"",E260,IF(OR(D260="",N(Settings!$B$4)=0),"",ROUNDDOWN(D260/Settings!$B$4,0)))</f>
        <v/>
      </c>
      <c r="H260" s="10">
        <f>IF(F260&lt;&gt;"",F260,IF(D260="","",ROUNDDOWN(D260/60,N(Settings!$B$5))))</f>
        <v/>
      </c>
      <c r="I260" s="8" t="n"/>
    </row>
    <row r="261">
      <c r="A261" s="8" t="n"/>
      <c r="B261" s="8" t="n"/>
      <c r="C261" s="8" t="n"/>
      <c r="D261" s="8" t="n"/>
      <c r="E261" s="8" t="n"/>
      <c r="F261" s="8" t="n"/>
      <c r="G261" s="9">
        <f>IF(E261&lt;&gt;"",E261,IF(OR(D261="",N(Settings!$B$4)=0),"",ROUNDDOWN(D261/Settings!$B$4,0)))</f>
        <v/>
      </c>
      <c r="H261" s="10">
        <f>IF(F261&lt;&gt;"",F261,IF(D261="","",ROUNDDOWN(D261/60,N(Settings!$B$5))))</f>
        <v/>
      </c>
      <c r="I261" s="8" t="n"/>
    </row>
    <row r="262">
      <c r="A262" s="8" t="n"/>
      <c r="B262" s="8" t="n"/>
      <c r="C262" s="8" t="n"/>
      <c r="D262" s="8" t="n"/>
      <c r="E262" s="8" t="n"/>
      <c r="F262" s="8" t="n"/>
      <c r="G262" s="9">
        <f>IF(E262&lt;&gt;"",E262,IF(OR(D262="",N(Settings!$B$4)=0),"",ROUNDDOWN(D262/Settings!$B$4,0)))</f>
        <v/>
      </c>
      <c r="H262" s="10">
        <f>IF(F262&lt;&gt;"",F262,IF(D262="","",ROUNDDOWN(D262/60,N(Settings!$B$5))))</f>
        <v/>
      </c>
      <c r="I262" s="8" t="n"/>
    </row>
    <row r="263">
      <c r="A263" s="8" t="n"/>
      <c r="B263" s="8" t="n"/>
      <c r="C263" s="8" t="n"/>
      <c r="D263" s="8" t="n"/>
      <c r="E263" s="8" t="n"/>
      <c r="F263" s="8" t="n"/>
      <c r="G263" s="9">
        <f>IF(E263&lt;&gt;"",E263,IF(OR(D263="",N(Settings!$B$4)=0),"",ROUNDDOWN(D263/Settings!$B$4,0)))</f>
        <v/>
      </c>
      <c r="H263" s="10">
        <f>IF(F263&lt;&gt;"",F263,IF(D263="","",ROUNDDOWN(D263/60,N(Settings!$B$5))))</f>
        <v/>
      </c>
      <c r="I263" s="8" t="n"/>
    </row>
    <row r="264">
      <c r="A264" s="8" t="n"/>
      <c r="B264" s="8" t="n"/>
      <c r="C264" s="8" t="n"/>
      <c r="D264" s="8" t="n"/>
      <c r="E264" s="8" t="n"/>
      <c r="F264" s="8" t="n"/>
      <c r="G264" s="9">
        <f>IF(E264&lt;&gt;"",E264,IF(OR(D264="",N(Settings!$B$4)=0),"",ROUNDDOWN(D264/Settings!$B$4,0)))</f>
        <v/>
      </c>
      <c r="H264" s="10">
        <f>IF(F264&lt;&gt;"",F264,IF(D264="","",ROUNDDOWN(D264/60,N(Settings!$B$5))))</f>
        <v/>
      </c>
      <c r="I264" s="8" t="n"/>
    </row>
    <row r="265">
      <c r="A265" s="8" t="n"/>
      <c r="B265" s="8" t="n"/>
      <c r="C265" s="8" t="n"/>
      <c r="D265" s="8" t="n"/>
      <c r="E265" s="8" t="n"/>
      <c r="F265" s="8" t="n"/>
      <c r="G265" s="9">
        <f>IF(E265&lt;&gt;"",E265,IF(OR(D265="",N(Settings!$B$4)=0),"",ROUNDDOWN(D265/Settings!$B$4,0)))</f>
        <v/>
      </c>
      <c r="H265" s="10">
        <f>IF(F265&lt;&gt;"",F265,IF(D265="","",ROUNDDOWN(D265/60,N(Settings!$B$5))))</f>
        <v/>
      </c>
      <c r="I265" s="8" t="n"/>
    </row>
    <row r="266">
      <c r="A266" s="8" t="n"/>
      <c r="B266" s="8" t="n"/>
      <c r="C266" s="8" t="n"/>
      <c r="D266" s="8" t="n"/>
      <c r="E266" s="8" t="n"/>
      <c r="F266" s="8" t="n"/>
      <c r="G266" s="9">
        <f>IF(E266&lt;&gt;"",E266,IF(OR(D266="",N(Settings!$B$4)=0),"",ROUNDDOWN(D266/Settings!$B$4,0)))</f>
        <v/>
      </c>
      <c r="H266" s="10">
        <f>IF(F266&lt;&gt;"",F266,IF(D266="","",ROUNDDOWN(D266/60,N(Settings!$B$5))))</f>
        <v/>
      </c>
      <c r="I266" s="8" t="n"/>
    </row>
    <row r="267">
      <c r="A267" s="8" t="n"/>
      <c r="B267" s="8" t="n"/>
      <c r="C267" s="8" t="n"/>
      <c r="D267" s="8" t="n"/>
      <c r="E267" s="8" t="n"/>
      <c r="F267" s="8" t="n"/>
      <c r="G267" s="9">
        <f>IF(E267&lt;&gt;"",E267,IF(OR(D267="",N(Settings!$B$4)=0),"",ROUNDDOWN(D267/Settings!$B$4,0)))</f>
        <v/>
      </c>
      <c r="H267" s="10">
        <f>IF(F267&lt;&gt;"",F267,IF(D267="","",ROUNDDOWN(D267/60,N(Settings!$B$5))))</f>
        <v/>
      </c>
      <c r="I267" s="8" t="n"/>
    </row>
    <row r="268">
      <c r="A268" s="8" t="n"/>
      <c r="B268" s="8" t="n"/>
      <c r="C268" s="8" t="n"/>
      <c r="D268" s="8" t="n"/>
      <c r="E268" s="8" t="n"/>
      <c r="F268" s="8" t="n"/>
      <c r="G268" s="9">
        <f>IF(E268&lt;&gt;"",E268,IF(OR(D268="",N(Settings!$B$4)=0),"",ROUNDDOWN(D268/Settings!$B$4,0)))</f>
        <v/>
      </c>
      <c r="H268" s="10">
        <f>IF(F268&lt;&gt;"",F268,IF(D268="","",ROUNDDOWN(D268/60,N(Settings!$B$5))))</f>
        <v/>
      </c>
      <c r="I268" s="8" t="n"/>
    </row>
    <row r="269">
      <c r="A269" s="8" t="n"/>
      <c r="B269" s="8" t="n"/>
      <c r="C269" s="8" t="n"/>
      <c r="D269" s="8" t="n"/>
      <c r="E269" s="8" t="n"/>
      <c r="F269" s="8" t="n"/>
      <c r="G269" s="9">
        <f>IF(E269&lt;&gt;"",E269,IF(OR(D269="",N(Settings!$B$4)=0),"",ROUNDDOWN(D269/Settings!$B$4,0)))</f>
        <v/>
      </c>
      <c r="H269" s="10">
        <f>IF(F269&lt;&gt;"",F269,IF(D269="","",ROUNDDOWN(D269/60,N(Settings!$B$5))))</f>
        <v/>
      </c>
      <c r="I269" s="8" t="n"/>
    </row>
    <row r="270">
      <c r="A270" s="8" t="n"/>
      <c r="B270" s="8" t="n"/>
      <c r="C270" s="8" t="n"/>
      <c r="D270" s="8" t="n"/>
      <c r="E270" s="8" t="n"/>
      <c r="F270" s="8" t="n"/>
      <c r="G270" s="9">
        <f>IF(E270&lt;&gt;"",E270,IF(OR(D270="",N(Settings!$B$4)=0),"",ROUNDDOWN(D270/Settings!$B$4,0)))</f>
        <v/>
      </c>
      <c r="H270" s="10">
        <f>IF(F270&lt;&gt;"",F270,IF(D270="","",ROUNDDOWN(D270/60,N(Settings!$B$5))))</f>
        <v/>
      </c>
      <c r="I270" s="8" t="n"/>
    </row>
    <row r="271">
      <c r="A271" s="8" t="n"/>
      <c r="B271" s="8" t="n"/>
      <c r="C271" s="8" t="n"/>
      <c r="D271" s="8" t="n"/>
      <c r="E271" s="8" t="n"/>
      <c r="F271" s="8" t="n"/>
      <c r="G271" s="9">
        <f>IF(E271&lt;&gt;"",E271,IF(OR(D271="",N(Settings!$B$4)=0),"",ROUNDDOWN(D271/Settings!$B$4,0)))</f>
        <v/>
      </c>
      <c r="H271" s="10">
        <f>IF(F271&lt;&gt;"",F271,IF(D271="","",ROUNDDOWN(D271/60,N(Settings!$B$5))))</f>
        <v/>
      </c>
      <c r="I271" s="8" t="n"/>
    </row>
    <row r="272">
      <c r="A272" s="8" t="n"/>
      <c r="B272" s="8" t="n"/>
      <c r="C272" s="8" t="n"/>
      <c r="D272" s="8" t="n"/>
      <c r="E272" s="8" t="n"/>
      <c r="F272" s="8" t="n"/>
      <c r="G272" s="9">
        <f>IF(E272&lt;&gt;"",E272,IF(OR(D272="",N(Settings!$B$4)=0),"",ROUNDDOWN(D272/Settings!$B$4,0)))</f>
        <v/>
      </c>
      <c r="H272" s="10">
        <f>IF(F272&lt;&gt;"",F272,IF(D272="","",ROUNDDOWN(D272/60,N(Settings!$B$5))))</f>
        <v/>
      </c>
      <c r="I272" s="8" t="n"/>
    </row>
    <row r="273">
      <c r="A273" s="8" t="n"/>
      <c r="B273" s="8" t="n"/>
      <c r="C273" s="8" t="n"/>
      <c r="D273" s="8" t="n"/>
      <c r="E273" s="8" t="n"/>
      <c r="F273" s="8" t="n"/>
      <c r="G273" s="9">
        <f>IF(E273&lt;&gt;"",E273,IF(OR(D273="",N(Settings!$B$4)=0),"",ROUNDDOWN(D273/Settings!$B$4,0)))</f>
        <v/>
      </c>
      <c r="H273" s="10">
        <f>IF(F273&lt;&gt;"",F273,IF(D273="","",ROUNDDOWN(D273/60,N(Settings!$B$5))))</f>
        <v/>
      </c>
      <c r="I273" s="8" t="n"/>
    </row>
    <row r="274">
      <c r="A274" s="8" t="n"/>
      <c r="B274" s="8" t="n"/>
      <c r="C274" s="8" t="n"/>
      <c r="D274" s="8" t="n"/>
      <c r="E274" s="8" t="n"/>
      <c r="F274" s="8" t="n"/>
      <c r="G274" s="9">
        <f>IF(E274&lt;&gt;"",E274,IF(OR(D274="",N(Settings!$B$4)=0),"",ROUNDDOWN(D274/Settings!$B$4,0)))</f>
        <v/>
      </c>
      <c r="H274" s="10">
        <f>IF(F274&lt;&gt;"",F274,IF(D274="","",ROUNDDOWN(D274/60,N(Settings!$B$5))))</f>
        <v/>
      </c>
      <c r="I274" s="8" t="n"/>
    </row>
    <row r="275">
      <c r="A275" s="8" t="n"/>
      <c r="B275" s="8" t="n"/>
      <c r="C275" s="8" t="n"/>
      <c r="D275" s="8" t="n"/>
      <c r="E275" s="8" t="n"/>
      <c r="F275" s="8" t="n"/>
      <c r="G275" s="9">
        <f>IF(E275&lt;&gt;"",E275,IF(OR(D275="",N(Settings!$B$4)=0),"",ROUNDDOWN(D275/Settings!$B$4,0)))</f>
        <v/>
      </c>
      <c r="H275" s="10">
        <f>IF(F275&lt;&gt;"",F275,IF(D275="","",ROUNDDOWN(D275/60,N(Settings!$B$5))))</f>
        <v/>
      </c>
      <c r="I275" s="8" t="n"/>
    </row>
    <row r="276">
      <c r="A276" s="8" t="n"/>
      <c r="B276" s="8" t="n"/>
      <c r="C276" s="8" t="n"/>
      <c r="D276" s="8" t="n"/>
      <c r="E276" s="8" t="n"/>
      <c r="F276" s="8" t="n"/>
      <c r="G276" s="9">
        <f>IF(E276&lt;&gt;"",E276,IF(OR(D276="",N(Settings!$B$4)=0),"",ROUNDDOWN(D276/Settings!$B$4,0)))</f>
        <v/>
      </c>
      <c r="H276" s="10">
        <f>IF(F276&lt;&gt;"",F276,IF(D276="","",ROUNDDOWN(D276/60,N(Settings!$B$5))))</f>
        <v/>
      </c>
      <c r="I276" s="8" t="n"/>
    </row>
    <row r="277">
      <c r="A277" s="8" t="n"/>
      <c r="B277" s="8" t="n"/>
      <c r="C277" s="8" t="n"/>
      <c r="D277" s="8" t="n"/>
      <c r="E277" s="8" t="n"/>
      <c r="F277" s="8" t="n"/>
      <c r="G277" s="9">
        <f>IF(E277&lt;&gt;"",E277,IF(OR(D277="",N(Settings!$B$4)=0),"",ROUNDDOWN(D277/Settings!$B$4,0)))</f>
        <v/>
      </c>
      <c r="H277" s="10">
        <f>IF(F277&lt;&gt;"",F277,IF(D277="","",ROUNDDOWN(D277/60,N(Settings!$B$5))))</f>
        <v/>
      </c>
      <c r="I277" s="8" t="n"/>
    </row>
    <row r="278">
      <c r="A278" s="8" t="n"/>
      <c r="B278" s="8" t="n"/>
      <c r="C278" s="8" t="n"/>
      <c r="D278" s="8" t="n"/>
      <c r="E278" s="8" t="n"/>
      <c r="F278" s="8" t="n"/>
      <c r="G278" s="9">
        <f>IF(E278&lt;&gt;"",E278,IF(OR(D278="",N(Settings!$B$4)=0),"",ROUNDDOWN(D278/Settings!$B$4,0)))</f>
        <v/>
      </c>
      <c r="H278" s="10">
        <f>IF(F278&lt;&gt;"",F278,IF(D278="","",ROUNDDOWN(D278/60,N(Settings!$B$5))))</f>
        <v/>
      </c>
      <c r="I278" s="8" t="n"/>
    </row>
    <row r="279">
      <c r="A279" s="8" t="n"/>
      <c r="B279" s="8" t="n"/>
      <c r="C279" s="8" t="n"/>
      <c r="D279" s="8" t="n"/>
      <c r="E279" s="8" t="n"/>
      <c r="F279" s="8" t="n"/>
      <c r="G279" s="9">
        <f>IF(E279&lt;&gt;"",E279,IF(OR(D279="",N(Settings!$B$4)=0),"",ROUNDDOWN(D279/Settings!$B$4,0)))</f>
        <v/>
      </c>
      <c r="H279" s="10">
        <f>IF(F279&lt;&gt;"",F279,IF(D279="","",ROUNDDOWN(D279/60,N(Settings!$B$5))))</f>
        <v/>
      </c>
      <c r="I279" s="8" t="n"/>
    </row>
    <row r="280">
      <c r="A280" s="8" t="n"/>
      <c r="B280" s="8" t="n"/>
      <c r="C280" s="8" t="n"/>
      <c r="D280" s="8" t="n"/>
      <c r="E280" s="8" t="n"/>
      <c r="F280" s="8" t="n"/>
      <c r="G280" s="9">
        <f>IF(E280&lt;&gt;"",E280,IF(OR(D280="",N(Settings!$B$4)=0),"",ROUNDDOWN(D280/Settings!$B$4,0)))</f>
        <v/>
      </c>
      <c r="H280" s="10">
        <f>IF(F280&lt;&gt;"",F280,IF(D280="","",ROUNDDOWN(D280/60,N(Settings!$B$5))))</f>
        <v/>
      </c>
      <c r="I280" s="8" t="n"/>
    </row>
    <row r="281">
      <c r="A281" s="8" t="n"/>
      <c r="B281" s="8" t="n"/>
      <c r="C281" s="8" t="n"/>
      <c r="D281" s="8" t="n"/>
      <c r="E281" s="8" t="n"/>
      <c r="F281" s="8" t="n"/>
      <c r="G281" s="9">
        <f>IF(E281&lt;&gt;"",E281,IF(OR(D281="",N(Settings!$B$4)=0),"",ROUNDDOWN(D281/Settings!$B$4,0)))</f>
        <v/>
      </c>
      <c r="H281" s="10">
        <f>IF(F281&lt;&gt;"",F281,IF(D281="","",ROUNDDOWN(D281/60,N(Settings!$B$5))))</f>
        <v/>
      </c>
      <c r="I281" s="8" t="n"/>
    </row>
    <row r="282">
      <c r="A282" s="8" t="n"/>
      <c r="B282" s="8" t="n"/>
      <c r="C282" s="8" t="n"/>
      <c r="D282" s="8" t="n"/>
      <c r="E282" s="8" t="n"/>
      <c r="F282" s="8" t="n"/>
      <c r="G282" s="9">
        <f>IF(E282&lt;&gt;"",E282,IF(OR(D282="",N(Settings!$B$4)=0),"",ROUNDDOWN(D282/Settings!$B$4,0)))</f>
        <v/>
      </c>
      <c r="H282" s="10">
        <f>IF(F282&lt;&gt;"",F282,IF(D282="","",ROUNDDOWN(D282/60,N(Settings!$B$5))))</f>
        <v/>
      </c>
      <c r="I282" s="8" t="n"/>
    </row>
    <row r="283">
      <c r="A283" s="8" t="n"/>
      <c r="B283" s="8" t="n"/>
      <c r="C283" s="8" t="n"/>
      <c r="D283" s="8" t="n"/>
      <c r="E283" s="8" t="n"/>
      <c r="F283" s="8" t="n"/>
      <c r="G283" s="9">
        <f>IF(E283&lt;&gt;"",E283,IF(OR(D283="",N(Settings!$B$4)=0),"",ROUNDDOWN(D283/Settings!$B$4,0)))</f>
        <v/>
      </c>
      <c r="H283" s="10">
        <f>IF(F283&lt;&gt;"",F283,IF(D283="","",ROUNDDOWN(D283/60,N(Settings!$B$5))))</f>
        <v/>
      </c>
      <c r="I283" s="8" t="n"/>
    </row>
    <row r="284">
      <c r="A284" s="8" t="n"/>
      <c r="B284" s="8" t="n"/>
      <c r="C284" s="8" t="n"/>
      <c r="D284" s="8" t="n"/>
      <c r="E284" s="8" t="n"/>
      <c r="F284" s="8" t="n"/>
      <c r="G284" s="9">
        <f>IF(E284&lt;&gt;"",E284,IF(OR(D284="",N(Settings!$B$4)=0),"",ROUNDDOWN(D284/Settings!$B$4,0)))</f>
        <v/>
      </c>
      <c r="H284" s="10">
        <f>IF(F284&lt;&gt;"",F284,IF(D284="","",ROUNDDOWN(D284/60,N(Settings!$B$5))))</f>
        <v/>
      </c>
      <c r="I284" s="8" t="n"/>
    </row>
    <row r="285">
      <c r="A285" s="8" t="n"/>
      <c r="B285" s="8" t="n"/>
      <c r="C285" s="8" t="n"/>
      <c r="D285" s="8" t="n"/>
      <c r="E285" s="8" t="n"/>
      <c r="F285" s="8" t="n"/>
      <c r="G285" s="9">
        <f>IF(E285&lt;&gt;"",E285,IF(OR(D285="",N(Settings!$B$4)=0),"",ROUNDDOWN(D285/Settings!$B$4,0)))</f>
        <v/>
      </c>
      <c r="H285" s="10">
        <f>IF(F285&lt;&gt;"",F285,IF(D285="","",ROUNDDOWN(D285/60,N(Settings!$B$5))))</f>
        <v/>
      </c>
      <c r="I285" s="8" t="n"/>
    </row>
    <row r="286">
      <c r="A286" s="8" t="n"/>
      <c r="B286" s="8" t="n"/>
      <c r="C286" s="8" t="n"/>
      <c r="D286" s="8" t="n"/>
      <c r="E286" s="8" t="n"/>
      <c r="F286" s="8" t="n"/>
      <c r="G286" s="9">
        <f>IF(E286&lt;&gt;"",E286,IF(OR(D286="",N(Settings!$B$4)=0),"",ROUNDDOWN(D286/Settings!$B$4,0)))</f>
        <v/>
      </c>
      <c r="H286" s="10">
        <f>IF(F286&lt;&gt;"",F286,IF(D286="","",ROUNDDOWN(D286/60,N(Settings!$B$5))))</f>
        <v/>
      </c>
      <c r="I286" s="8" t="n"/>
    </row>
    <row r="287">
      <c r="A287" s="8" t="n"/>
      <c r="B287" s="8" t="n"/>
      <c r="C287" s="8" t="n"/>
      <c r="D287" s="8" t="n"/>
      <c r="E287" s="8" t="n"/>
      <c r="F287" s="8" t="n"/>
      <c r="G287" s="9">
        <f>IF(E287&lt;&gt;"",E287,IF(OR(D287="",N(Settings!$B$4)=0),"",ROUNDDOWN(D287/Settings!$B$4,0)))</f>
        <v/>
      </c>
      <c r="H287" s="10">
        <f>IF(F287&lt;&gt;"",F287,IF(D287="","",ROUNDDOWN(D287/60,N(Settings!$B$5))))</f>
        <v/>
      </c>
      <c r="I287" s="8" t="n"/>
    </row>
    <row r="288">
      <c r="A288" s="8" t="n"/>
      <c r="B288" s="8" t="n"/>
      <c r="C288" s="8" t="n"/>
      <c r="D288" s="8" t="n"/>
      <c r="E288" s="8" t="n"/>
      <c r="F288" s="8" t="n"/>
      <c r="G288" s="9">
        <f>IF(E288&lt;&gt;"",E288,IF(OR(D288="",N(Settings!$B$4)=0),"",ROUNDDOWN(D288/Settings!$B$4,0)))</f>
        <v/>
      </c>
      <c r="H288" s="10">
        <f>IF(F288&lt;&gt;"",F288,IF(D288="","",ROUNDDOWN(D288/60,N(Settings!$B$5))))</f>
        <v/>
      </c>
      <c r="I288" s="8" t="n"/>
    </row>
    <row r="289">
      <c r="A289" s="8" t="n"/>
      <c r="B289" s="8" t="n"/>
      <c r="C289" s="8" t="n"/>
      <c r="D289" s="8" t="n"/>
      <c r="E289" s="8" t="n"/>
      <c r="F289" s="8" t="n"/>
      <c r="G289" s="9">
        <f>IF(E289&lt;&gt;"",E289,IF(OR(D289="",N(Settings!$B$4)=0),"",ROUNDDOWN(D289/Settings!$B$4,0)))</f>
        <v/>
      </c>
      <c r="H289" s="10">
        <f>IF(F289&lt;&gt;"",F289,IF(D289="","",ROUNDDOWN(D289/60,N(Settings!$B$5))))</f>
        <v/>
      </c>
      <c r="I289" s="8" t="n"/>
    </row>
    <row r="290">
      <c r="A290" s="8" t="n"/>
      <c r="B290" s="8" t="n"/>
      <c r="C290" s="8" t="n"/>
      <c r="D290" s="8" t="n"/>
      <c r="E290" s="8" t="n"/>
      <c r="F290" s="8" t="n"/>
      <c r="G290" s="9">
        <f>IF(E290&lt;&gt;"",E290,IF(OR(D290="",N(Settings!$B$4)=0),"",ROUNDDOWN(D290/Settings!$B$4,0)))</f>
        <v/>
      </c>
      <c r="H290" s="10">
        <f>IF(F290&lt;&gt;"",F290,IF(D290="","",ROUNDDOWN(D290/60,N(Settings!$B$5))))</f>
        <v/>
      </c>
      <c r="I290" s="8" t="n"/>
    </row>
    <row r="291">
      <c r="A291" s="8" t="n"/>
      <c r="B291" s="8" t="n"/>
      <c r="C291" s="8" t="n"/>
      <c r="D291" s="8" t="n"/>
      <c r="E291" s="8" t="n"/>
      <c r="F291" s="8" t="n"/>
      <c r="G291" s="9">
        <f>IF(E291&lt;&gt;"",E291,IF(OR(D291="",N(Settings!$B$4)=0),"",ROUNDDOWN(D291/Settings!$B$4,0)))</f>
        <v/>
      </c>
      <c r="H291" s="10">
        <f>IF(F291&lt;&gt;"",F291,IF(D291="","",ROUNDDOWN(D291/60,N(Settings!$B$5))))</f>
        <v/>
      </c>
      <c r="I291" s="8" t="n"/>
    </row>
    <row r="292">
      <c r="A292" s="8" t="n"/>
      <c r="B292" s="8" t="n"/>
      <c r="C292" s="8" t="n"/>
      <c r="D292" s="8" t="n"/>
      <c r="E292" s="8" t="n"/>
      <c r="F292" s="8" t="n"/>
      <c r="G292" s="9">
        <f>IF(E292&lt;&gt;"",E292,IF(OR(D292="",N(Settings!$B$4)=0),"",ROUNDDOWN(D292/Settings!$B$4,0)))</f>
        <v/>
      </c>
      <c r="H292" s="10">
        <f>IF(F292&lt;&gt;"",F292,IF(D292="","",ROUNDDOWN(D292/60,N(Settings!$B$5))))</f>
        <v/>
      </c>
      <c r="I292" s="8" t="n"/>
    </row>
    <row r="293">
      <c r="A293" s="8" t="n"/>
      <c r="B293" s="8" t="n"/>
      <c r="C293" s="8" t="n"/>
      <c r="D293" s="8" t="n"/>
      <c r="E293" s="8" t="n"/>
      <c r="F293" s="8" t="n"/>
      <c r="G293" s="9">
        <f>IF(E293&lt;&gt;"",E293,IF(OR(D293="",N(Settings!$B$4)=0),"",ROUNDDOWN(D293/Settings!$B$4,0)))</f>
        <v/>
      </c>
      <c r="H293" s="10">
        <f>IF(F293&lt;&gt;"",F293,IF(D293="","",ROUNDDOWN(D293/60,N(Settings!$B$5))))</f>
        <v/>
      </c>
      <c r="I293" s="8" t="n"/>
    </row>
    <row r="294">
      <c r="A294" s="8" t="n"/>
      <c r="B294" s="8" t="n"/>
      <c r="C294" s="8" t="n"/>
      <c r="D294" s="8" t="n"/>
      <c r="E294" s="8" t="n"/>
      <c r="F294" s="8" t="n"/>
      <c r="G294" s="9">
        <f>IF(E294&lt;&gt;"",E294,IF(OR(D294="",N(Settings!$B$4)=0),"",ROUNDDOWN(D294/Settings!$B$4,0)))</f>
        <v/>
      </c>
      <c r="H294" s="10">
        <f>IF(F294&lt;&gt;"",F294,IF(D294="","",ROUNDDOWN(D294/60,N(Settings!$B$5))))</f>
        <v/>
      </c>
      <c r="I294" s="8" t="n"/>
    </row>
    <row r="295">
      <c r="A295" s="8" t="n"/>
      <c r="B295" s="8" t="n"/>
      <c r="C295" s="8" t="n"/>
      <c r="D295" s="8" t="n"/>
      <c r="E295" s="8" t="n"/>
      <c r="F295" s="8" t="n"/>
      <c r="G295" s="9">
        <f>IF(E295&lt;&gt;"",E295,IF(OR(D295="",N(Settings!$B$4)=0),"",ROUNDDOWN(D295/Settings!$B$4,0)))</f>
        <v/>
      </c>
      <c r="H295" s="10">
        <f>IF(F295&lt;&gt;"",F295,IF(D295="","",ROUNDDOWN(D295/60,N(Settings!$B$5))))</f>
        <v/>
      </c>
      <c r="I295" s="8" t="n"/>
    </row>
    <row r="296">
      <c r="A296" s="8" t="n"/>
      <c r="B296" s="8" t="n"/>
      <c r="C296" s="8" t="n"/>
      <c r="D296" s="8" t="n"/>
      <c r="E296" s="8" t="n"/>
      <c r="F296" s="8" t="n"/>
      <c r="G296" s="9">
        <f>IF(E296&lt;&gt;"",E296,IF(OR(D296="",N(Settings!$B$4)=0),"",ROUNDDOWN(D296/Settings!$B$4,0)))</f>
        <v/>
      </c>
      <c r="H296" s="10">
        <f>IF(F296&lt;&gt;"",F296,IF(D296="","",ROUNDDOWN(D296/60,N(Settings!$B$5))))</f>
        <v/>
      </c>
      <c r="I296" s="8" t="n"/>
    </row>
    <row r="297">
      <c r="A297" s="8" t="n"/>
      <c r="B297" s="8" t="n"/>
      <c r="C297" s="8" t="n"/>
      <c r="D297" s="8" t="n"/>
      <c r="E297" s="8" t="n"/>
      <c r="F297" s="8" t="n"/>
      <c r="G297" s="9">
        <f>IF(E297&lt;&gt;"",E297,IF(OR(D297="",N(Settings!$B$4)=0),"",ROUNDDOWN(D297/Settings!$B$4,0)))</f>
        <v/>
      </c>
      <c r="H297" s="10">
        <f>IF(F297&lt;&gt;"",F297,IF(D297="","",ROUNDDOWN(D297/60,N(Settings!$B$5))))</f>
        <v/>
      </c>
      <c r="I297" s="8" t="n"/>
    </row>
    <row r="298">
      <c r="A298" s="8" t="n"/>
      <c r="B298" s="8" t="n"/>
      <c r="C298" s="8" t="n"/>
      <c r="D298" s="8" t="n"/>
      <c r="E298" s="8" t="n"/>
      <c r="F298" s="8" t="n"/>
      <c r="G298" s="9">
        <f>IF(E298&lt;&gt;"",E298,IF(OR(D298="",N(Settings!$B$4)=0),"",ROUNDDOWN(D298/Settings!$B$4,0)))</f>
        <v/>
      </c>
      <c r="H298" s="10">
        <f>IF(F298&lt;&gt;"",F298,IF(D298="","",ROUNDDOWN(D298/60,N(Settings!$B$5))))</f>
        <v/>
      </c>
      <c r="I298" s="8" t="n"/>
    </row>
    <row r="299">
      <c r="A299" s="8" t="n"/>
      <c r="B299" s="8" t="n"/>
      <c r="C299" s="8" t="n"/>
      <c r="D299" s="8" t="n"/>
      <c r="E299" s="8" t="n"/>
      <c r="F299" s="8" t="n"/>
      <c r="G299" s="9">
        <f>IF(E299&lt;&gt;"",E299,IF(OR(D299="",N(Settings!$B$4)=0),"",ROUNDDOWN(D299/Settings!$B$4,0)))</f>
        <v/>
      </c>
      <c r="H299" s="10">
        <f>IF(F299&lt;&gt;"",F299,IF(D299="","",ROUNDDOWN(D299/60,N(Settings!$B$5))))</f>
        <v/>
      </c>
      <c r="I299" s="8" t="n"/>
    </row>
    <row r="300">
      <c r="A300" s="8" t="n"/>
      <c r="B300" s="8" t="n"/>
      <c r="C300" s="8" t="n"/>
      <c r="D300" s="8" t="n"/>
      <c r="E300" s="8" t="n"/>
      <c r="F300" s="8" t="n"/>
      <c r="G300" s="9">
        <f>IF(E300&lt;&gt;"",E300,IF(OR(D300="",N(Settings!$B$4)=0),"",ROUNDDOWN(D300/Settings!$B$4,0)))</f>
        <v/>
      </c>
      <c r="H300" s="10">
        <f>IF(F300&lt;&gt;"",F300,IF(D300="","",ROUNDDOWN(D300/60,N(Settings!$B$5))))</f>
        <v/>
      </c>
      <c r="I300" s="8" t="n"/>
    </row>
    <row r="301">
      <c r="A301" s="8" t="n"/>
      <c r="B301" s="8" t="n"/>
      <c r="C301" s="8" t="n"/>
      <c r="D301" s="8" t="n"/>
      <c r="E301" s="8" t="n"/>
      <c r="F301" s="8" t="n"/>
      <c r="G301" s="9">
        <f>IF(E301&lt;&gt;"",E301,IF(OR(D301="",N(Settings!$B$4)=0),"",ROUNDDOWN(D301/Settings!$B$4,0)))</f>
        <v/>
      </c>
      <c r="H301" s="10">
        <f>IF(F301&lt;&gt;"",F301,IF(D301="","",ROUNDDOWN(D301/60,N(Settings!$B$5))))</f>
        <v/>
      </c>
      <c r="I301" s="8" t="n"/>
    </row>
    <row r="302">
      <c r="A302" s="8" t="n"/>
      <c r="B302" s="8" t="n"/>
      <c r="C302" s="8" t="n"/>
      <c r="D302" s="8" t="n"/>
      <c r="E302" s="8" t="n"/>
      <c r="F302" s="8" t="n"/>
      <c r="G302" s="9">
        <f>IF(E302&lt;&gt;"",E302,IF(OR(D302="",N(Settings!$B$4)=0),"",ROUNDDOWN(D302/Settings!$B$4,0)))</f>
        <v/>
      </c>
      <c r="H302" s="10">
        <f>IF(F302&lt;&gt;"",F302,IF(D302="","",ROUNDDOWN(D302/60,N(Settings!$B$5))))</f>
        <v/>
      </c>
      <c r="I302" s="8" t="n"/>
    </row>
    <row r="303">
      <c r="A303" s="8" t="n"/>
      <c r="B303" s="8" t="n"/>
      <c r="C303" s="8" t="n"/>
      <c r="D303" s="8" t="n"/>
      <c r="E303" s="8" t="n"/>
      <c r="F303" s="8" t="n"/>
      <c r="G303" s="9">
        <f>IF(E303&lt;&gt;"",E303,IF(OR(D303="",N(Settings!$B$4)=0),"",ROUNDDOWN(D303/Settings!$B$4,0)))</f>
        <v/>
      </c>
      <c r="H303" s="10">
        <f>IF(F303&lt;&gt;"",F303,IF(D303="","",ROUNDDOWN(D303/60,N(Settings!$B$5))))</f>
        <v/>
      </c>
      <c r="I303" s="8" t="n"/>
    </row>
    <row r="304">
      <c r="A304" s="8" t="n"/>
      <c r="B304" s="8" t="n"/>
      <c r="C304" s="8" t="n"/>
      <c r="D304" s="8" t="n"/>
      <c r="E304" s="8" t="n"/>
      <c r="F304" s="8" t="n"/>
      <c r="G304" s="9">
        <f>IF(E304&lt;&gt;"",E304,IF(OR(D304="",N(Settings!$B$4)=0),"",ROUNDDOWN(D304/Settings!$B$4,0)))</f>
        <v/>
      </c>
      <c r="H304" s="10">
        <f>IF(F304&lt;&gt;"",F304,IF(D304="","",ROUNDDOWN(D304/60,N(Settings!$B$5))))</f>
        <v/>
      </c>
      <c r="I304" s="8" t="n"/>
    </row>
    <row r="305">
      <c r="A305" s="8" t="n"/>
      <c r="B305" s="8" t="n"/>
      <c r="C305" s="8" t="n"/>
      <c r="D305" s="8" t="n"/>
      <c r="E305" s="8" t="n"/>
      <c r="F305" s="8" t="n"/>
      <c r="G305" s="9">
        <f>IF(E305&lt;&gt;"",E305,IF(OR(D305="",N(Settings!$B$4)=0),"",ROUNDDOWN(D305/Settings!$B$4,0)))</f>
        <v/>
      </c>
      <c r="H305" s="10">
        <f>IF(F305&lt;&gt;"",F305,IF(D305="","",ROUNDDOWN(D305/60,N(Settings!$B$5))))</f>
        <v/>
      </c>
      <c r="I305" s="8" t="n"/>
    </row>
    <row r="306">
      <c r="A306" s="8" t="n"/>
      <c r="B306" s="8" t="n"/>
      <c r="C306" s="8" t="n"/>
      <c r="D306" s="8" t="n"/>
      <c r="E306" s="8" t="n"/>
      <c r="F306" s="8" t="n"/>
      <c r="G306" s="9">
        <f>IF(E306&lt;&gt;"",E306,IF(OR(D306="",N(Settings!$B$4)=0),"",ROUNDDOWN(D306/Settings!$B$4,0)))</f>
        <v/>
      </c>
      <c r="H306" s="10">
        <f>IF(F306&lt;&gt;"",F306,IF(D306="","",ROUNDDOWN(D306/60,N(Settings!$B$5))))</f>
        <v/>
      </c>
      <c r="I306" s="8" t="n"/>
    </row>
    <row r="307">
      <c r="A307" s="8" t="n"/>
      <c r="B307" s="8" t="n"/>
      <c r="C307" s="8" t="n"/>
      <c r="D307" s="8" t="n"/>
      <c r="E307" s="8" t="n"/>
      <c r="F307" s="8" t="n"/>
      <c r="G307" s="9">
        <f>IF(E307&lt;&gt;"",E307,IF(OR(D307="",N(Settings!$B$4)=0),"",ROUNDDOWN(D307/Settings!$B$4,0)))</f>
        <v/>
      </c>
      <c r="H307" s="10">
        <f>IF(F307&lt;&gt;"",F307,IF(D307="","",ROUNDDOWN(D307/60,N(Settings!$B$5))))</f>
        <v/>
      </c>
      <c r="I307" s="8" t="n"/>
    </row>
    <row r="308">
      <c r="A308" s="8" t="n"/>
      <c r="B308" s="8" t="n"/>
      <c r="C308" s="8" t="n"/>
      <c r="D308" s="8" t="n"/>
      <c r="E308" s="8" t="n"/>
      <c r="F308" s="8" t="n"/>
      <c r="G308" s="9">
        <f>IF(E308&lt;&gt;"",E308,IF(OR(D308="",N(Settings!$B$4)=0),"",ROUNDDOWN(D308/Settings!$B$4,0)))</f>
        <v/>
      </c>
      <c r="H308" s="10">
        <f>IF(F308&lt;&gt;"",F308,IF(D308="","",ROUNDDOWN(D308/60,N(Settings!$B$5))))</f>
        <v/>
      </c>
      <c r="I308" s="8" t="n"/>
    </row>
    <row r="309">
      <c r="A309" s="8" t="n"/>
      <c r="B309" s="8" t="n"/>
      <c r="C309" s="8" t="n"/>
      <c r="D309" s="8" t="n"/>
      <c r="E309" s="8" t="n"/>
      <c r="F309" s="8" t="n"/>
      <c r="G309" s="9">
        <f>IF(E309&lt;&gt;"",E309,IF(OR(D309="",N(Settings!$B$4)=0),"",ROUNDDOWN(D309/Settings!$B$4,0)))</f>
        <v/>
      </c>
      <c r="H309" s="10">
        <f>IF(F309&lt;&gt;"",F309,IF(D309="","",ROUNDDOWN(D309/60,N(Settings!$B$5))))</f>
        <v/>
      </c>
      <c r="I309" s="8" t="n"/>
    </row>
    <row r="310">
      <c r="A310" s="8" t="n"/>
      <c r="B310" s="8" t="n"/>
      <c r="C310" s="8" t="n"/>
      <c r="D310" s="8" t="n"/>
      <c r="E310" s="8" t="n"/>
      <c r="F310" s="8" t="n"/>
      <c r="G310" s="9">
        <f>IF(E310&lt;&gt;"",E310,IF(OR(D310="",N(Settings!$B$4)=0),"",ROUNDDOWN(D310/Settings!$B$4,0)))</f>
        <v/>
      </c>
      <c r="H310" s="10">
        <f>IF(F310&lt;&gt;"",F310,IF(D310="","",ROUNDDOWN(D310/60,N(Settings!$B$5))))</f>
        <v/>
      </c>
      <c r="I310" s="8" t="n"/>
    </row>
    <row r="311">
      <c r="A311" s="8" t="n"/>
      <c r="B311" s="8" t="n"/>
      <c r="C311" s="8" t="n"/>
      <c r="D311" s="8" t="n"/>
      <c r="E311" s="8" t="n"/>
      <c r="F311" s="8" t="n"/>
      <c r="G311" s="9">
        <f>IF(E311&lt;&gt;"",E311,IF(OR(D311="",N(Settings!$B$4)=0),"",ROUNDDOWN(D311/Settings!$B$4,0)))</f>
        <v/>
      </c>
      <c r="H311" s="10">
        <f>IF(F311&lt;&gt;"",F311,IF(D311="","",ROUNDDOWN(D311/60,N(Settings!$B$5))))</f>
        <v/>
      </c>
      <c r="I311" s="8" t="n"/>
    </row>
    <row r="312">
      <c r="A312" s="8" t="n"/>
      <c r="B312" s="8" t="n"/>
      <c r="C312" s="8" t="n"/>
      <c r="D312" s="8" t="n"/>
      <c r="E312" s="8" t="n"/>
      <c r="F312" s="8" t="n"/>
      <c r="G312" s="9">
        <f>IF(E312&lt;&gt;"",E312,IF(OR(D312="",N(Settings!$B$4)=0),"",ROUNDDOWN(D312/Settings!$B$4,0)))</f>
        <v/>
      </c>
      <c r="H312" s="10">
        <f>IF(F312&lt;&gt;"",F312,IF(D312="","",ROUNDDOWN(D312/60,N(Settings!$B$5))))</f>
        <v/>
      </c>
      <c r="I312" s="8" t="n"/>
    </row>
    <row r="313">
      <c r="A313" s="8" t="n"/>
      <c r="B313" s="8" t="n"/>
      <c r="C313" s="8" t="n"/>
      <c r="D313" s="8" t="n"/>
      <c r="E313" s="8" t="n"/>
      <c r="F313" s="8" t="n"/>
      <c r="G313" s="9">
        <f>IF(E313&lt;&gt;"",E313,IF(OR(D313="",N(Settings!$B$4)=0),"",ROUNDDOWN(D313/Settings!$B$4,0)))</f>
        <v/>
      </c>
      <c r="H313" s="10">
        <f>IF(F313&lt;&gt;"",F313,IF(D313="","",ROUNDDOWN(D313/60,N(Settings!$B$5))))</f>
        <v/>
      </c>
      <c r="I313" s="8" t="n"/>
    </row>
    <row r="314">
      <c r="A314" s="8" t="n"/>
      <c r="B314" s="8" t="n"/>
      <c r="C314" s="8" t="n"/>
      <c r="D314" s="8" t="n"/>
      <c r="E314" s="8" t="n"/>
      <c r="F314" s="8" t="n"/>
      <c r="G314" s="9">
        <f>IF(E314&lt;&gt;"",E314,IF(OR(D314="",N(Settings!$B$4)=0),"",ROUNDDOWN(D314/Settings!$B$4,0)))</f>
        <v/>
      </c>
      <c r="H314" s="10">
        <f>IF(F314&lt;&gt;"",F314,IF(D314="","",ROUNDDOWN(D314/60,N(Settings!$B$5))))</f>
        <v/>
      </c>
      <c r="I314" s="8" t="n"/>
    </row>
    <row r="315">
      <c r="A315" s="8" t="n"/>
      <c r="B315" s="8" t="n"/>
      <c r="C315" s="8" t="n"/>
      <c r="D315" s="8" t="n"/>
      <c r="E315" s="8" t="n"/>
      <c r="F315" s="8" t="n"/>
      <c r="G315" s="9">
        <f>IF(E315&lt;&gt;"",E315,IF(OR(D315="",N(Settings!$B$4)=0),"",ROUNDDOWN(D315/Settings!$B$4,0)))</f>
        <v/>
      </c>
      <c r="H315" s="10">
        <f>IF(F315&lt;&gt;"",F315,IF(D315="","",ROUNDDOWN(D315/60,N(Settings!$B$5))))</f>
        <v/>
      </c>
      <c r="I315" s="8" t="n"/>
    </row>
    <row r="316">
      <c r="A316" s="8" t="n"/>
      <c r="B316" s="8" t="n"/>
      <c r="C316" s="8" t="n"/>
      <c r="D316" s="8" t="n"/>
      <c r="E316" s="8" t="n"/>
      <c r="F316" s="8" t="n"/>
      <c r="G316" s="9">
        <f>IF(E316&lt;&gt;"",E316,IF(OR(D316="",N(Settings!$B$4)=0),"",ROUNDDOWN(D316/Settings!$B$4,0)))</f>
        <v/>
      </c>
      <c r="H316" s="10">
        <f>IF(F316&lt;&gt;"",F316,IF(D316="","",ROUNDDOWN(D316/60,N(Settings!$B$5))))</f>
        <v/>
      </c>
      <c r="I316" s="8" t="n"/>
    </row>
    <row r="317">
      <c r="A317" s="8" t="n"/>
      <c r="B317" s="8" t="n"/>
      <c r="C317" s="8" t="n"/>
      <c r="D317" s="8" t="n"/>
      <c r="E317" s="8" t="n"/>
      <c r="F317" s="8" t="n"/>
      <c r="G317" s="9">
        <f>IF(E317&lt;&gt;"",E317,IF(OR(D317="",N(Settings!$B$4)=0),"",ROUNDDOWN(D317/Settings!$B$4,0)))</f>
        <v/>
      </c>
      <c r="H317" s="10">
        <f>IF(F317&lt;&gt;"",F317,IF(D317="","",ROUNDDOWN(D317/60,N(Settings!$B$5))))</f>
        <v/>
      </c>
      <c r="I317" s="8" t="n"/>
    </row>
    <row r="318">
      <c r="A318" s="8" t="n"/>
      <c r="B318" s="8" t="n"/>
      <c r="C318" s="8" t="n"/>
      <c r="D318" s="8" t="n"/>
      <c r="E318" s="8" t="n"/>
      <c r="F318" s="8" t="n"/>
      <c r="G318" s="9">
        <f>IF(E318&lt;&gt;"",E318,IF(OR(D318="",N(Settings!$B$4)=0),"",ROUNDDOWN(D318/Settings!$B$4,0)))</f>
        <v/>
      </c>
      <c r="H318" s="10">
        <f>IF(F318&lt;&gt;"",F318,IF(D318="","",ROUNDDOWN(D318/60,N(Settings!$B$5))))</f>
        <v/>
      </c>
      <c r="I318" s="8" t="n"/>
    </row>
    <row r="319">
      <c r="A319" s="8" t="n"/>
      <c r="B319" s="8" t="n"/>
      <c r="C319" s="8" t="n"/>
      <c r="D319" s="8" t="n"/>
      <c r="E319" s="8" t="n"/>
      <c r="F319" s="8" t="n"/>
      <c r="G319" s="9">
        <f>IF(E319&lt;&gt;"",E319,IF(OR(D319="",N(Settings!$B$4)=0),"",ROUNDDOWN(D319/Settings!$B$4,0)))</f>
        <v/>
      </c>
      <c r="H319" s="10">
        <f>IF(F319&lt;&gt;"",F319,IF(D319="","",ROUNDDOWN(D319/60,N(Settings!$B$5))))</f>
        <v/>
      </c>
      <c r="I319" s="8" t="n"/>
    </row>
    <row r="320">
      <c r="A320" s="8" t="n"/>
      <c r="B320" s="8" t="n"/>
      <c r="C320" s="8" t="n"/>
      <c r="D320" s="8" t="n"/>
      <c r="E320" s="8" t="n"/>
      <c r="F320" s="8" t="n"/>
      <c r="G320" s="9">
        <f>IF(E320&lt;&gt;"",E320,IF(OR(D320="",N(Settings!$B$4)=0),"",ROUNDDOWN(D320/Settings!$B$4,0)))</f>
        <v/>
      </c>
      <c r="H320" s="10">
        <f>IF(F320&lt;&gt;"",F320,IF(D320="","",ROUNDDOWN(D320/60,N(Settings!$B$5))))</f>
        <v/>
      </c>
      <c r="I320" s="8" t="n"/>
    </row>
    <row r="321">
      <c r="A321" s="8" t="n"/>
      <c r="B321" s="8" t="n"/>
      <c r="C321" s="8" t="n"/>
      <c r="D321" s="8" t="n"/>
      <c r="E321" s="8" t="n"/>
      <c r="F321" s="8" t="n"/>
      <c r="G321" s="9">
        <f>IF(E321&lt;&gt;"",E321,IF(OR(D321="",N(Settings!$B$4)=0),"",ROUNDDOWN(D321/Settings!$B$4,0)))</f>
        <v/>
      </c>
      <c r="H321" s="10">
        <f>IF(F321&lt;&gt;"",F321,IF(D321="","",ROUNDDOWN(D321/60,N(Settings!$B$5))))</f>
        <v/>
      </c>
      <c r="I321" s="8" t="n"/>
    </row>
    <row r="322">
      <c r="A322" s="8" t="n"/>
      <c r="B322" s="8" t="n"/>
      <c r="C322" s="8" t="n"/>
      <c r="D322" s="8" t="n"/>
      <c r="E322" s="8" t="n"/>
      <c r="F322" s="8" t="n"/>
      <c r="G322" s="9">
        <f>IF(E322&lt;&gt;"",E322,IF(OR(D322="",N(Settings!$B$4)=0),"",ROUNDDOWN(D322/Settings!$B$4,0)))</f>
        <v/>
      </c>
      <c r="H322" s="10">
        <f>IF(F322&lt;&gt;"",F322,IF(D322="","",ROUNDDOWN(D322/60,N(Settings!$B$5))))</f>
        <v/>
      </c>
      <c r="I322" s="8" t="n"/>
    </row>
    <row r="323">
      <c r="A323" s="8" t="n"/>
      <c r="B323" s="8" t="n"/>
      <c r="C323" s="8" t="n"/>
      <c r="D323" s="8" t="n"/>
      <c r="E323" s="8" t="n"/>
      <c r="F323" s="8" t="n"/>
      <c r="G323" s="9">
        <f>IF(E323&lt;&gt;"",E323,IF(OR(D323="",N(Settings!$B$4)=0),"",ROUNDDOWN(D323/Settings!$B$4,0)))</f>
        <v/>
      </c>
      <c r="H323" s="10">
        <f>IF(F323&lt;&gt;"",F323,IF(D323="","",ROUNDDOWN(D323/60,N(Settings!$B$5))))</f>
        <v/>
      </c>
      <c r="I323" s="8" t="n"/>
    </row>
    <row r="324">
      <c r="A324" s="8" t="n"/>
      <c r="B324" s="8" t="n"/>
      <c r="C324" s="8" t="n"/>
      <c r="D324" s="8" t="n"/>
      <c r="E324" s="8" t="n"/>
      <c r="F324" s="8" t="n"/>
      <c r="G324" s="9">
        <f>IF(E324&lt;&gt;"",E324,IF(OR(D324="",N(Settings!$B$4)=0),"",ROUNDDOWN(D324/Settings!$B$4,0)))</f>
        <v/>
      </c>
      <c r="H324" s="10">
        <f>IF(F324&lt;&gt;"",F324,IF(D324="","",ROUNDDOWN(D324/60,N(Settings!$B$5))))</f>
        <v/>
      </c>
      <c r="I324" s="8" t="n"/>
    </row>
    <row r="325">
      <c r="A325" s="8" t="n"/>
      <c r="B325" s="8" t="n"/>
      <c r="C325" s="8" t="n"/>
      <c r="D325" s="8" t="n"/>
      <c r="E325" s="8" t="n"/>
      <c r="F325" s="8" t="n"/>
      <c r="G325" s="9">
        <f>IF(E325&lt;&gt;"",E325,IF(OR(D325="",N(Settings!$B$4)=0),"",ROUNDDOWN(D325/Settings!$B$4,0)))</f>
        <v/>
      </c>
      <c r="H325" s="10">
        <f>IF(F325&lt;&gt;"",F325,IF(D325="","",ROUNDDOWN(D325/60,N(Settings!$B$5))))</f>
        <v/>
      </c>
      <c r="I325" s="8" t="n"/>
    </row>
    <row r="326">
      <c r="A326" s="8" t="n"/>
      <c r="B326" s="8" t="n"/>
      <c r="C326" s="8" t="n"/>
      <c r="D326" s="8" t="n"/>
      <c r="E326" s="8" t="n"/>
      <c r="F326" s="8" t="n"/>
      <c r="G326" s="9">
        <f>IF(E326&lt;&gt;"",E326,IF(OR(D326="",N(Settings!$B$4)=0),"",ROUNDDOWN(D326/Settings!$B$4,0)))</f>
        <v/>
      </c>
      <c r="H326" s="10">
        <f>IF(F326&lt;&gt;"",F326,IF(D326="","",ROUNDDOWN(D326/60,N(Settings!$B$5))))</f>
        <v/>
      </c>
      <c r="I326" s="8" t="n"/>
    </row>
    <row r="327">
      <c r="A327" s="8" t="n"/>
      <c r="B327" s="8" t="n"/>
      <c r="C327" s="8" t="n"/>
      <c r="D327" s="8" t="n"/>
      <c r="E327" s="8" t="n"/>
      <c r="F327" s="8" t="n"/>
      <c r="G327" s="9">
        <f>IF(E327&lt;&gt;"",E327,IF(OR(D327="",N(Settings!$B$4)=0),"",ROUNDDOWN(D327/Settings!$B$4,0)))</f>
        <v/>
      </c>
      <c r="H327" s="10">
        <f>IF(F327&lt;&gt;"",F327,IF(D327="","",ROUNDDOWN(D327/60,N(Settings!$B$5))))</f>
        <v/>
      </c>
      <c r="I327" s="8" t="n"/>
    </row>
    <row r="328">
      <c r="A328" s="8" t="n"/>
      <c r="B328" s="8" t="n"/>
      <c r="C328" s="8" t="n"/>
      <c r="D328" s="8" t="n"/>
      <c r="E328" s="8" t="n"/>
      <c r="F328" s="8" t="n"/>
      <c r="G328" s="9">
        <f>IF(E328&lt;&gt;"",E328,IF(OR(D328="",N(Settings!$B$4)=0),"",ROUNDDOWN(D328/Settings!$B$4,0)))</f>
        <v/>
      </c>
      <c r="H328" s="10">
        <f>IF(F328&lt;&gt;"",F328,IF(D328="","",ROUNDDOWN(D328/60,N(Settings!$B$5))))</f>
        <v/>
      </c>
      <c r="I328" s="8" t="n"/>
    </row>
    <row r="329">
      <c r="A329" s="8" t="n"/>
      <c r="B329" s="8" t="n"/>
      <c r="C329" s="8" t="n"/>
      <c r="D329" s="8" t="n"/>
      <c r="E329" s="8" t="n"/>
      <c r="F329" s="8" t="n"/>
      <c r="G329" s="9">
        <f>IF(E329&lt;&gt;"",E329,IF(OR(D329="",N(Settings!$B$4)=0),"",ROUNDDOWN(D329/Settings!$B$4,0)))</f>
        <v/>
      </c>
      <c r="H329" s="10">
        <f>IF(F329&lt;&gt;"",F329,IF(D329="","",ROUNDDOWN(D329/60,N(Settings!$B$5))))</f>
        <v/>
      </c>
      <c r="I329" s="8" t="n"/>
    </row>
    <row r="330">
      <c r="A330" s="8" t="n"/>
      <c r="B330" s="8" t="n"/>
      <c r="C330" s="8" t="n"/>
      <c r="D330" s="8" t="n"/>
      <c r="E330" s="8" t="n"/>
      <c r="F330" s="8" t="n"/>
      <c r="G330" s="9">
        <f>IF(E330&lt;&gt;"",E330,IF(OR(D330="",N(Settings!$B$4)=0),"",ROUNDDOWN(D330/Settings!$B$4,0)))</f>
        <v/>
      </c>
      <c r="H330" s="10">
        <f>IF(F330&lt;&gt;"",F330,IF(D330="","",ROUNDDOWN(D330/60,N(Settings!$B$5))))</f>
        <v/>
      </c>
      <c r="I330" s="8" t="n"/>
    </row>
    <row r="331">
      <c r="A331" s="8" t="n"/>
      <c r="B331" s="8" t="n"/>
      <c r="C331" s="8" t="n"/>
      <c r="D331" s="8" t="n"/>
      <c r="E331" s="8" t="n"/>
      <c r="F331" s="8" t="n"/>
      <c r="G331" s="9">
        <f>IF(E331&lt;&gt;"",E331,IF(OR(D331="",N(Settings!$B$4)=0),"",ROUNDDOWN(D331/Settings!$B$4,0)))</f>
        <v/>
      </c>
      <c r="H331" s="10">
        <f>IF(F331&lt;&gt;"",F331,IF(D331="","",ROUNDDOWN(D331/60,N(Settings!$B$5))))</f>
        <v/>
      </c>
      <c r="I331" s="8" t="n"/>
    </row>
    <row r="332">
      <c r="A332" s="8" t="n"/>
      <c r="B332" s="8" t="n"/>
      <c r="C332" s="8" t="n"/>
      <c r="D332" s="8" t="n"/>
      <c r="E332" s="8" t="n"/>
      <c r="F332" s="8" t="n"/>
      <c r="G332" s="9">
        <f>IF(E332&lt;&gt;"",E332,IF(OR(D332="",N(Settings!$B$4)=0),"",ROUNDDOWN(D332/Settings!$B$4,0)))</f>
        <v/>
      </c>
      <c r="H332" s="10">
        <f>IF(F332&lt;&gt;"",F332,IF(D332="","",ROUNDDOWN(D332/60,N(Settings!$B$5))))</f>
        <v/>
      </c>
      <c r="I332" s="8" t="n"/>
    </row>
    <row r="333">
      <c r="A333" s="8" t="n"/>
      <c r="B333" s="8" t="n"/>
      <c r="C333" s="8" t="n"/>
      <c r="D333" s="8" t="n"/>
      <c r="E333" s="8" t="n"/>
      <c r="F333" s="8" t="n"/>
      <c r="G333" s="9">
        <f>IF(E333&lt;&gt;"",E333,IF(OR(D333="",N(Settings!$B$4)=0),"",ROUNDDOWN(D333/Settings!$B$4,0)))</f>
        <v/>
      </c>
      <c r="H333" s="10">
        <f>IF(F333&lt;&gt;"",F333,IF(D333="","",ROUNDDOWN(D333/60,N(Settings!$B$5))))</f>
        <v/>
      </c>
      <c r="I333" s="8" t="n"/>
    </row>
    <row r="334">
      <c r="A334" s="8" t="n"/>
      <c r="B334" s="8" t="n"/>
      <c r="C334" s="8" t="n"/>
      <c r="D334" s="8" t="n"/>
      <c r="E334" s="8" t="n"/>
      <c r="F334" s="8" t="n"/>
      <c r="G334" s="9">
        <f>IF(E334&lt;&gt;"",E334,IF(OR(D334="",N(Settings!$B$4)=0),"",ROUNDDOWN(D334/Settings!$B$4,0)))</f>
        <v/>
      </c>
      <c r="H334" s="10">
        <f>IF(F334&lt;&gt;"",F334,IF(D334="","",ROUNDDOWN(D334/60,N(Settings!$B$5))))</f>
        <v/>
      </c>
      <c r="I334" s="8" t="n"/>
    </row>
    <row r="335">
      <c r="A335" s="8" t="n"/>
      <c r="B335" s="8" t="n"/>
      <c r="C335" s="8" t="n"/>
      <c r="D335" s="8" t="n"/>
      <c r="E335" s="8" t="n"/>
      <c r="F335" s="8" t="n"/>
      <c r="G335" s="9">
        <f>IF(E335&lt;&gt;"",E335,IF(OR(D335="",N(Settings!$B$4)=0),"",ROUNDDOWN(D335/Settings!$B$4,0)))</f>
        <v/>
      </c>
      <c r="H335" s="10">
        <f>IF(F335&lt;&gt;"",F335,IF(D335="","",ROUNDDOWN(D335/60,N(Settings!$B$5))))</f>
        <v/>
      </c>
      <c r="I335" s="8" t="n"/>
    </row>
    <row r="336">
      <c r="A336" s="8" t="n"/>
      <c r="B336" s="8" t="n"/>
      <c r="C336" s="8" t="n"/>
      <c r="D336" s="8" t="n"/>
      <c r="E336" s="8" t="n"/>
      <c r="F336" s="8" t="n"/>
      <c r="G336" s="9">
        <f>IF(E336&lt;&gt;"",E336,IF(OR(D336="",N(Settings!$B$4)=0),"",ROUNDDOWN(D336/Settings!$B$4,0)))</f>
        <v/>
      </c>
      <c r="H336" s="10">
        <f>IF(F336&lt;&gt;"",F336,IF(D336="","",ROUNDDOWN(D336/60,N(Settings!$B$5))))</f>
        <v/>
      </c>
      <c r="I336" s="8" t="n"/>
    </row>
    <row r="337">
      <c r="A337" s="8" t="n"/>
      <c r="B337" s="8" t="n"/>
      <c r="C337" s="8" t="n"/>
      <c r="D337" s="8" t="n"/>
      <c r="E337" s="8" t="n"/>
      <c r="F337" s="8" t="n"/>
      <c r="G337" s="9">
        <f>IF(E337&lt;&gt;"",E337,IF(OR(D337="",N(Settings!$B$4)=0),"",ROUNDDOWN(D337/Settings!$B$4,0)))</f>
        <v/>
      </c>
      <c r="H337" s="10">
        <f>IF(F337&lt;&gt;"",F337,IF(D337="","",ROUNDDOWN(D337/60,N(Settings!$B$5))))</f>
        <v/>
      </c>
      <c r="I337" s="8" t="n"/>
    </row>
    <row r="338">
      <c r="A338" s="8" t="n"/>
      <c r="B338" s="8" t="n"/>
      <c r="C338" s="8" t="n"/>
      <c r="D338" s="8" t="n"/>
      <c r="E338" s="8" t="n"/>
      <c r="F338" s="8" t="n"/>
      <c r="G338" s="9">
        <f>IF(E338&lt;&gt;"",E338,IF(OR(D338="",N(Settings!$B$4)=0),"",ROUNDDOWN(D338/Settings!$B$4,0)))</f>
        <v/>
      </c>
      <c r="H338" s="10">
        <f>IF(F338&lt;&gt;"",F338,IF(D338="","",ROUNDDOWN(D338/60,N(Settings!$B$5))))</f>
        <v/>
      </c>
      <c r="I338" s="8" t="n"/>
    </row>
    <row r="339">
      <c r="A339" s="8" t="n"/>
      <c r="B339" s="8" t="n"/>
      <c r="C339" s="8" t="n"/>
      <c r="D339" s="8" t="n"/>
      <c r="E339" s="8" t="n"/>
      <c r="F339" s="8" t="n"/>
      <c r="G339" s="9">
        <f>IF(E339&lt;&gt;"",E339,IF(OR(D339="",N(Settings!$B$4)=0),"",ROUNDDOWN(D339/Settings!$B$4,0)))</f>
        <v/>
      </c>
      <c r="H339" s="10">
        <f>IF(F339&lt;&gt;"",F339,IF(D339="","",ROUNDDOWN(D339/60,N(Settings!$B$5))))</f>
        <v/>
      </c>
      <c r="I339" s="8" t="n"/>
    </row>
    <row r="340">
      <c r="A340" s="8" t="n"/>
      <c r="B340" s="8" t="n"/>
      <c r="C340" s="8" t="n"/>
      <c r="D340" s="8" t="n"/>
      <c r="E340" s="8" t="n"/>
      <c r="F340" s="8" t="n"/>
      <c r="G340" s="9">
        <f>IF(E340&lt;&gt;"",E340,IF(OR(D340="",N(Settings!$B$4)=0),"",ROUNDDOWN(D340/Settings!$B$4,0)))</f>
        <v/>
      </c>
      <c r="H340" s="10">
        <f>IF(F340&lt;&gt;"",F340,IF(D340="","",ROUNDDOWN(D340/60,N(Settings!$B$5))))</f>
        <v/>
      </c>
      <c r="I340" s="8" t="n"/>
    </row>
    <row r="341">
      <c r="A341" s="8" t="n"/>
      <c r="B341" s="8" t="n"/>
      <c r="C341" s="8" t="n"/>
      <c r="D341" s="8" t="n"/>
      <c r="E341" s="8" t="n"/>
      <c r="F341" s="8" t="n"/>
      <c r="G341" s="9">
        <f>IF(E341&lt;&gt;"",E341,IF(OR(D341="",N(Settings!$B$4)=0),"",ROUNDDOWN(D341/Settings!$B$4,0)))</f>
        <v/>
      </c>
      <c r="H341" s="10">
        <f>IF(F341&lt;&gt;"",F341,IF(D341="","",ROUNDDOWN(D341/60,N(Settings!$B$5))))</f>
        <v/>
      </c>
      <c r="I341" s="8" t="n"/>
    </row>
    <row r="342">
      <c r="A342" s="8" t="n"/>
      <c r="B342" s="8" t="n"/>
      <c r="C342" s="8" t="n"/>
      <c r="D342" s="8" t="n"/>
      <c r="E342" s="8" t="n"/>
      <c r="F342" s="8" t="n"/>
      <c r="G342" s="9">
        <f>IF(E342&lt;&gt;"",E342,IF(OR(D342="",N(Settings!$B$4)=0),"",ROUNDDOWN(D342/Settings!$B$4,0)))</f>
        <v/>
      </c>
      <c r="H342" s="10">
        <f>IF(F342&lt;&gt;"",F342,IF(D342="","",ROUNDDOWN(D342/60,N(Settings!$B$5))))</f>
        <v/>
      </c>
      <c r="I342" s="8" t="n"/>
    </row>
    <row r="343">
      <c r="A343" s="8" t="n"/>
      <c r="B343" s="8" t="n"/>
      <c r="C343" s="8" t="n"/>
      <c r="D343" s="8" t="n"/>
      <c r="E343" s="8" t="n"/>
      <c r="F343" s="8" t="n"/>
      <c r="G343" s="9">
        <f>IF(E343&lt;&gt;"",E343,IF(OR(D343="",N(Settings!$B$4)=0),"",ROUNDDOWN(D343/Settings!$B$4,0)))</f>
        <v/>
      </c>
      <c r="H343" s="10">
        <f>IF(F343&lt;&gt;"",F343,IF(D343="","",ROUNDDOWN(D343/60,N(Settings!$B$5))))</f>
        <v/>
      </c>
      <c r="I343" s="8" t="n"/>
    </row>
    <row r="344">
      <c r="A344" s="8" t="n"/>
      <c r="B344" s="8" t="n"/>
      <c r="C344" s="8" t="n"/>
      <c r="D344" s="8" t="n"/>
      <c r="E344" s="8" t="n"/>
      <c r="F344" s="8" t="n"/>
      <c r="G344" s="9">
        <f>IF(E344&lt;&gt;"",E344,IF(OR(D344="",N(Settings!$B$4)=0),"",ROUNDDOWN(D344/Settings!$B$4,0)))</f>
        <v/>
      </c>
      <c r="H344" s="10">
        <f>IF(F344&lt;&gt;"",F344,IF(D344="","",ROUNDDOWN(D344/60,N(Settings!$B$5))))</f>
        <v/>
      </c>
      <c r="I344" s="8" t="n"/>
    </row>
    <row r="345">
      <c r="A345" s="8" t="n"/>
      <c r="B345" s="8" t="n"/>
      <c r="C345" s="8" t="n"/>
      <c r="D345" s="8" t="n"/>
      <c r="E345" s="8" t="n"/>
      <c r="F345" s="8" t="n"/>
      <c r="G345" s="9">
        <f>IF(E345&lt;&gt;"",E345,IF(OR(D345="",N(Settings!$B$4)=0),"",ROUNDDOWN(D345/Settings!$B$4,0)))</f>
        <v/>
      </c>
      <c r="H345" s="10">
        <f>IF(F345&lt;&gt;"",F345,IF(D345="","",ROUNDDOWN(D345/60,N(Settings!$B$5))))</f>
        <v/>
      </c>
      <c r="I345" s="8" t="n"/>
    </row>
    <row r="346">
      <c r="A346" s="8" t="n"/>
      <c r="B346" s="8" t="n"/>
      <c r="C346" s="8" t="n"/>
      <c r="D346" s="8" t="n"/>
      <c r="E346" s="8" t="n"/>
      <c r="F346" s="8" t="n"/>
      <c r="G346" s="9">
        <f>IF(E346&lt;&gt;"",E346,IF(OR(D346="",N(Settings!$B$4)=0),"",ROUNDDOWN(D346/Settings!$B$4,0)))</f>
        <v/>
      </c>
      <c r="H346" s="10">
        <f>IF(F346&lt;&gt;"",F346,IF(D346="","",ROUNDDOWN(D346/60,N(Settings!$B$5))))</f>
        <v/>
      </c>
      <c r="I346" s="8" t="n"/>
    </row>
    <row r="347">
      <c r="A347" s="8" t="n"/>
      <c r="B347" s="8" t="n"/>
      <c r="C347" s="8" t="n"/>
      <c r="D347" s="8" t="n"/>
      <c r="E347" s="8" t="n"/>
      <c r="F347" s="8" t="n"/>
      <c r="G347" s="9">
        <f>IF(E347&lt;&gt;"",E347,IF(OR(D347="",N(Settings!$B$4)=0),"",ROUNDDOWN(D347/Settings!$B$4,0)))</f>
        <v/>
      </c>
      <c r="H347" s="10">
        <f>IF(F347&lt;&gt;"",F347,IF(D347="","",ROUNDDOWN(D347/60,N(Settings!$B$5))))</f>
        <v/>
      </c>
      <c r="I347" s="8" t="n"/>
    </row>
    <row r="348">
      <c r="A348" s="8" t="n"/>
      <c r="B348" s="8" t="n"/>
      <c r="C348" s="8" t="n"/>
      <c r="D348" s="8" t="n"/>
      <c r="E348" s="8" t="n"/>
      <c r="F348" s="8" t="n"/>
      <c r="G348" s="9">
        <f>IF(E348&lt;&gt;"",E348,IF(OR(D348="",N(Settings!$B$4)=0),"",ROUNDDOWN(D348/Settings!$B$4,0)))</f>
        <v/>
      </c>
      <c r="H348" s="10">
        <f>IF(F348&lt;&gt;"",F348,IF(D348="","",ROUNDDOWN(D348/60,N(Settings!$B$5))))</f>
        <v/>
      </c>
      <c r="I348" s="8" t="n"/>
    </row>
    <row r="349">
      <c r="A349" s="8" t="n"/>
      <c r="B349" s="8" t="n"/>
      <c r="C349" s="8" t="n"/>
      <c r="D349" s="8" t="n"/>
      <c r="E349" s="8" t="n"/>
      <c r="F349" s="8" t="n"/>
      <c r="G349" s="9">
        <f>IF(E349&lt;&gt;"",E349,IF(OR(D349="",N(Settings!$B$4)=0),"",ROUNDDOWN(D349/Settings!$B$4,0)))</f>
        <v/>
      </c>
      <c r="H349" s="10">
        <f>IF(F349&lt;&gt;"",F349,IF(D349="","",ROUNDDOWN(D349/60,N(Settings!$B$5))))</f>
        <v/>
      </c>
      <c r="I349" s="8" t="n"/>
    </row>
    <row r="350">
      <c r="A350" s="8" t="n"/>
      <c r="B350" s="8" t="n"/>
      <c r="C350" s="8" t="n"/>
      <c r="D350" s="8" t="n"/>
      <c r="E350" s="8" t="n"/>
      <c r="F350" s="8" t="n"/>
      <c r="G350" s="9">
        <f>IF(E350&lt;&gt;"",E350,IF(OR(D350="",N(Settings!$B$4)=0),"",ROUNDDOWN(D350/Settings!$B$4,0)))</f>
        <v/>
      </c>
      <c r="H350" s="10">
        <f>IF(F350&lt;&gt;"",F350,IF(D350="","",ROUNDDOWN(D350/60,N(Settings!$B$5))))</f>
        <v/>
      </c>
      <c r="I350" s="8" t="n"/>
    </row>
    <row r="351">
      <c r="A351" s="8" t="n"/>
      <c r="B351" s="8" t="n"/>
      <c r="C351" s="8" t="n"/>
      <c r="D351" s="8" t="n"/>
      <c r="E351" s="8" t="n"/>
      <c r="F351" s="8" t="n"/>
      <c r="G351" s="9">
        <f>IF(E351&lt;&gt;"",E351,IF(OR(D351="",N(Settings!$B$4)=0),"",ROUNDDOWN(D351/Settings!$B$4,0)))</f>
        <v/>
      </c>
      <c r="H351" s="10">
        <f>IF(F351&lt;&gt;"",F351,IF(D351="","",ROUNDDOWN(D351/60,N(Settings!$B$5))))</f>
        <v/>
      </c>
      <c r="I351" s="8" t="n"/>
    </row>
    <row r="352">
      <c r="A352" s="8" t="n"/>
      <c r="B352" s="8" t="n"/>
      <c r="C352" s="8" t="n"/>
      <c r="D352" s="8" t="n"/>
      <c r="E352" s="8" t="n"/>
      <c r="F352" s="8" t="n"/>
      <c r="G352" s="9">
        <f>IF(E352&lt;&gt;"",E352,IF(OR(D352="",N(Settings!$B$4)=0),"",ROUNDDOWN(D352/Settings!$B$4,0)))</f>
        <v/>
      </c>
      <c r="H352" s="10">
        <f>IF(F352&lt;&gt;"",F352,IF(D352="","",ROUNDDOWN(D352/60,N(Settings!$B$5))))</f>
        <v/>
      </c>
      <c r="I352" s="8" t="n"/>
    </row>
    <row r="353">
      <c r="A353" s="8" t="n"/>
      <c r="B353" s="8" t="n"/>
      <c r="C353" s="8" t="n"/>
      <c r="D353" s="8" t="n"/>
      <c r="E353" s="8" t="n"/>
      <c r="F353" s="8" t="n"/>
      <c r="G353" s="9">
        <f>IF(E353&lt;&gt;"",E353,IF(OR(D353="",N(Settings!$B$4)=0),"",ROUNDDOWN(D353/Settings!$B$4,0)))</f>
        <v/>
      </c>
      <c r="H353" s="10">
        <f>IF(F353&lt;&gt;"",F353,IF(D353="","",ROUNDDOWN(D353/60,N(Settings!$B$5))))</f>
        <v/>
      </c>
      <c r="I353" s="8" t="n"/>
    </row>
    <row r="354">
      <c r="A354" s="8" t="n"/>
      <c r="B354" s="8" t="n"/>
      <c r="C354" s="8" t="n"/>
      <c r="D354" s="8" t="n"/>
      <c r="E354" s="8" t="n"/>
      <c r="F354" s="8" t="n"/>
      <c r="G354" s="9">
        <f>IF(E354&lt;&gt;"",E354,IF(OR(D354="",N(Settings!$B$4)=0),"",ROUNDDOWN(D354/Settings!$B$4,0)))</f>
        <v/>
      </c>
      <c r="H354" s="10">
        <f>IF(F354&lt;&gt;"",F354,IF(D354="","",ROUNDDOWN(D354/60,N(Settings!$B$5))))</f>
        <v/>
      </c>
      <c r="I354" s="8" t="n"/>
    </row>
    <row r="355">
      <c r="A355" s="8" t="n"/>
      <c r="B355" s="8" t="n"/>
      <c r="C355" s="8" t="n"/>
      <c r="D355" s="8" t="n"/>
      <c r="E355" s="8" t="n"/>
      <c r="F355" s="8" t="n"/>
      <c r="G355" s="9">
        <f>IF(E355&lt;&gt;"",E355,IF(OR(D355="",N(Settings!$B$4)=0),"",ROUNDDOWN(D355/Settings!$B$4,0)))</f>
        <v/>
      </c>
      <c r="H355" s="10">
        <f>IF(F355&lt;&gt;"",F355,IF(D355="","",ROUNDDOWN(D355/60,N(Settings!$B$5))))</f>
        <v/>
      </c>
      <c r="I355" s="8" t="n"/>
    </row>
    <row r="356">
      <c r="A356" s="8" t="n"/>
      <c r="B356" s="8" t="n"/>
      <c r="C356" s="8" t="n"/>
      <c r="D356" s="8" t="n"/>
      <c r="E356" s="8" t="n"/>
      <c r="F356" s="8" t="n"/>
      <c r="G356" s="9">
        <f>IF(E356&lt;&gt;"",E356,IF(OR(D356="",N(Settings!$B$4)=0),"",ROUNDDOWN(D356/Settings!$B$4,0)))</f>
        <v/>
      </c>
      <c r="H356" s="10">
        <f>IF(F356&lt;&gt;"",F356,IF(D356="","",ROUNDDOWN(D356/60,N(Settings!$B$5))))</f>
        <v/>
      </c>
      <c r="I356" s="8" t="n"/>
    </row>
    <row r="357">
      <c r="A357" s="8" t="n"/>
      <c r="B357" s="8" t="n"/>
      <c r="C357" s="8" t="n"/>
      <c r="D357" s="8" t="n"/>
      <c r="E357" s="8" t="n"/>
      <c r="F357" s="8" t="n"/>
      <c r="G357" s="9">
        <f>IF(E357&lt;&gt;"",E357,IF(OR(D357="",N(Settings!$B$4)=0),"",ROUNDDOWN(D357/Settings!$B$4,0)))</f>
        <v/>
      </c>
      <c r="H357" s="10">
        <f>IF(F357&lt;&gt;"",F357,IF(D357="","",ROUNDDOWN(D357/60,N(Settings!$B$5))))</f>
        <v/>
      </c>
      <c r="I357" s="8" t="n"/>
    </row>
    <row r="358">
      <c r="A358" s="8" t="n"/>
      <c r="B358" s="8" t="n"/>
      <c r="C358" s="8" t="n"/>
      <c r="D358" s="8" t="n"/>
      <c r="E358" s="8" t="n"/>
      <c r="F358" s="8" t="n"/>
      <c r="G358" s="9">
        <f>IF(E358&lt;&gt;"",E358,IF(OR(D358="",N(Settings!$B$4)=0),"",ROUNDDOWN(D358/Settings!$B$4,0)))</f>
        <v/>
      </c>
      <c r="H358" s="10">
        <f>IF(F358&lt;&gt;"",F358,IF(D358="","",ROUNDDOWN(D358/60,N(Settings!$B$5))))</f>
        <v/>
      </c>
      <c r="I358" s="8" t="n"/>
    </row>
    <row r="359">
      <c r="A359" s="8" t="n"/>
      <c r="B359" s="8" t="n"/>
      <c r="C359" s="8" t="n"/>
      <c r="D359" s="8" t="n"/>
      <c r="E359" s="8" t="n"/>
      <c r="F359" s="8" t="n"/>
      <c r="G359" s="9">
        <f>IF(E359&lt;&gt;"",E359,IF(OR(D359="",N(Settings!$B$4)=0),"",ROUNDDOWN(D359/Settings!$B$4,0)))</f>
        <v/>
      </c>
      <c r="H359" s="10">
        <f>IF(F359&lt;&gt;"",F359,IF(D359="","",ROUNDDOWN(D359/60,N(Settings!$B$5))))</f>
        <v/>
      </c>
      <c r="I359" s="8" t="n"/>
    </row>
    <row r="360">
      <c r="A360" s="8" t="n"/>
      <c r="B360" s="8" t="n"/>
      <c r="C360" s="8" t="n"/>
      <c r="D360" s="8" t="n"/>
      <c r="E360" s="8" t="n"/>
      <c r="F360" s="8" t="n"/>
      <c r="G360" s="9">
        <f>IF(E360&lt;&gt;"",E360,IF(OR(D360="",N(Settings!$B$4)=0),"",ROUNDDOWN(D360/Settings!$B$4,0)))</f>
        <v/>
      </c>
      <c r="H360" s="10">
        <f>IF(F360&lt;&gt;"",F360,IF(D360="","",ROUNDDOWN(D360/60,N(Settings!$B$5))))</f>
        <v/>
      </c>
      <c r="I360" s="8" t="n"/>
    </row>
    <row r="361">
      <c r="A361" s="8" t="n"/>
      <c r="B361" s="8" t="n"/>
      <c r="C361" s="8" t="n"/>
      <c r="D361" s="8" t="n"/>
      <c r="E361" s="8" t="n"/>
      <c r="F361" s="8" t="n"/>
      <c r="G361" s="9">
        <f>IF(E361&lt;&gt;"",E361,IF(OR(D361="",N(Settings!$B$4)=0),"",ROUNDDOWN(D361/Settings!$B$4,0)))</f>
        <v/>
      </c>
      <c r="H361" s="10">
        <f>IF(F361&lt;&gt;"",F361,IF(D361="","",ROUNDDOWN(D361/60,N(Settings!$B$5))))</f>
        <v/>
      </c>
      <c r="I361" s="8" t="n"/>
    </row>
    <row r="362">
      <c r="A362" s="8" t="n"/>
      <c r="B362" s="8" t="n"/>
      <c r="C362" s="8" t="n"/>
      <c r="D362" s="8" t="n"/>
      <c r="E362" s="8" t="n"/>
      <c r="F362" s="8" t="n"/>
      <c r="G362" s="9">
        <f>IF(E362&lt;&gt;"",E362,IF(OR(D362="",N(Settings!$B$4)=0),"",ROUNDDOWN(D362/Settings!$B$4,0)))</f>
        <v/>
      </c>
      <c r="H362" s="10">
        <f>IF(F362&lt;&gt;"",F362,IF(D362="","",ROUNDDOWN(D362/60,N(Settings!$B$5))))</f>
        <v/>
      </c>
      <c r="I362" s="8" t="n"/>
    </row>
    <row r="363">
      <c r="A363" s="8" t="n"/>
      <c r="B363" s="8" t="n"/>
      <c r="C363" s="8" t="n"/>
      <c r="D363" s="8" t="n"/>
      <c r="E363" s="8" t="n"/>
      <c r="F363" s="8" t="n"/>
      <c r="G363" s="9">
        <f>IF(E363&lt;&gt;"",E363,IF(OR(D363="",N(Settings!$B$4)=0),"",ROUNDDOWN(D363/Settings!$B$4,0)))</f>
        <v/>
      </c>
      <c r="H363" s="10">
        <f>IF(F363&lt;&gt;"",F363,IF(D363="","",ROUNDDOWN(D363/60,N(Settings!$B$5))))</f>
        <v/>
      </c>
      <c r="I363" s="8" t="n"/>
    </row>
    <row r="364">
      <c r="A364" s="8" t="n"/>
      <c r="B364" s="8" t="n"/>
      <c r="C364" s="8" t="n"/>
      <c r="D364" s="8" t="n"/>
      <c r="E364" s="8" t="n"/>
      <c r="F364" s="8" t="n"/>
      <c r="G364" s="9">
        <f>IF(E364&lt;&gt;"",E364,IF(OR(D364="",N(Settings!$B$4)=0),"",ROUNDDOWN(D364/Settings!$B$4,0)))</f>
        <v/>
      </c>
      <c r="H364" s="10">
        <f>IF(F364&lt;&gt;"",F364,IF(D364="","",ROUNDDOWN(D364/60,N(Settings!$B$5))))</f>
        <v/>
      </c>
      <c r="I364" s="8" t="n"/>
    </row>
    <row r="365">
      <c r="A365" s="8" t="n"/>
      <c r="B365" s="8" t="n"/>
      <c r="C365" s="8" t="n"/>
      <c r="D365" s="8" t="n"/>
      <c r="E365" s="8" t="n"/>
      <c r="F365" s="8" t="n"/>
      <c r="G365" s="9">
        <f>IF(E365&lt;&gt;"",E365,IF(OR(D365="",N(Settings!$B$4)=0),"",ROUNDDOWN(D365/Settings!$B$4,0)))</f>
        <v/>
      </c>
      <c r="H365" s="10">
        <f>IF(F365&lt;&gt;"",F365,IF(D365="","",ROUNDDOWN(D365/60,N(Settings!$B$5))))</f>
        <v/>
      </c>
      <c r="I365" s="8" t="n"/>
    </row>
    <row r="366">
      <c r="A366" s="8" t="n"/>
      <c r="B366" s="8" t="n"/>
      <c r="C366" s="8" t="n"/>
      <c r="D366" s="8" t="n"/>
      <c r="E366" s="8" t="n"/>
      <c r="F366" s="8" t="n"/>
      <c r="G366" s="9">
        <f>IF(E366&lt;&gt;"",E366,IF(OR(D366="",N(Settings!$B$4)=0),"",ROUNDDOWN(D366/Settings!$B$4,0)))</f>
        <v/>
      </c>
      <c r="H366" s="10">
        <f>IF(F366&lt;&gt;"",F366,IF(D366="","",ROUNDDOWN(D366/60,N(Settings!$B$5))))</f>
        <v/>
      </c>
      <c r="I366" s="8" t="n"/>
    </row>
    <row r="367">
      <c r="A367" s="8" t="n"/>
      <c r="B367" s="8" t="n"/>
      <c r="C367" s="8" t="n"/>
      <c r="D367" s="8" t="n"/>
      <c r="E367" s="8" t="n"/>
      <c r="F367" s="8" t="n"/>
      <c r="G367" s="9">
        <f>IF(E367&lt;&gt;"",E367,IF(OR(D367="",N(Settings!$B$4)=0),"",ROUNDDOWN(D367/Settings!$B$4,0)))</f>
        <v/>
      </c>
      <c r="H367" s="10">
        <f>IF(F367&lt;&gt;"",F367,IF(D367="","",ROUNDDOWN(D367/60,N(Settings!$B$5))))</f>
        <v/>
      </c>
      <c r="I367" s="8" t="n"/>
    </row>
    <row r="368">
      <c r="A368" s="8" t="n"/>
      <c r="B368" s="8" t="n"/>
      <c r="C368" s="8" t="n"/>
      <c r="D368" s="8" t="n"/>
      <c r="E368" s="8" t="n"/>
      <c r="F368" s="8" t="n"/>
      <c r="G368" s="9">
        <f>IF(E368&lt;&gt;"",E368,IF(OR(D368="",N(Settings!$B$4)=0),"",ROUNDDOWN(D368/Settings!$B$4,0)))</f>
        <v/>
      </c>
      <c r="H368" s="10">
        <f>IF(F368&lt;&gt;"",F368,IF(D368="","",ROUNDDOWN(D368/60,N(Settings!$B$5))))</f>
        <v/>
      </c>
      <c r="I368" s="8" t="n"/>
    </row>
    <row r="369">
      <c r="A369" s="8" t="n"/>
      <c r="B369" s="8" t="n"/>
      <c r="C369" s="8" t="n"/>
      <c r="D369" s="8" t="n"/>
      <c r="E369" s="8" t="n"/>
      <c r="F369" s="8" t="n"/>
      <c r="G369" s="9">
        <f>IF(E369&lt;&gt;"",E369,IF(OR(D369="",N(Settings!$B$4)=0),"",ROUNDDOWN(D369/Settings!$B$4,0)))</f>
        <v/>
      </c>
      <c r="H369" s="10">
        <f>IF(F369&lt;&gt;"",F369,IF(D369="","",ROUNDDOWN(D369/60,N(Settings!$B$5))))</f>
        <v/>
      </c>
      <c r="I369" s="8" t="n"/>
    </row>
    <row r="370">
      <c r="A370" s="8" t="n"/>
      <c r="B370" s="8" t="n"/>
      <c r="C370" s="8" t="n"/>
      <c r="D370" s="8" t="n"/>
      <c r="E370" s="8" t="n"/>
      <c r="F370" s="8" t="n"/>
      <c r="G370" s="9">
        <f>IF(E370&lt;&gt;"",E370,IF(OR(D370="",N(Settings!$B$4)=0),"",ROUNDDOWN(D370/Settings!$B$4,0)))</f>
        <v/>
      </c>
      <c r="H370" s="10">
        <f>IF(F370&lt;&gt;"",F370,IF(D370="","",ROUNDDOWN(D370/60,N(Settings!$B$5))))</f>
        <v/>
      </c>
      <c r="I370" s="8" t="n"/>
    </row>
    <row r="371">
      <c r="A371" s="8" t="n"/>
      <c r="B371" s="8" t="n"/>
      <c r="C371" s="8" t="n"/>
      <c r="D371" s="8" t="n"/>
      <c r="E371" s="8" t="n"/>
      <c r="F371" s="8" t="n"/>
      <c r="G371" s="9">
        <f>IF(E371&lt;&gt;"",E371,IF(OR(D371="",N(Settings!$B$4)=0),"",ROUNDDOWN(D371/Settings!$B$4,0)))</f>
        <v/>
      </c>
      <c r="H371" s="10">
        <f>IF(F371&lt;&gt;"",F371,IF(D371="","",ROUNDDOWN(D371/60,N(Settings!$B$5))))</f>
        <v/>
      </c>
      <c r="I371" s="8" t="n"/>
    </row>
    <row r="372">
      <c r="A372" s="8" t="n"/>
      <c r="B372" s="8" t="n"/>
      <c r="C372" s="8" t="n"/>
      <c r="D372" s="8" t="n"/>
      <c r="E372" s="8" t="n"/>
      <c r="F372" s="8" t="n"/>
      <c r="G372" s="9">
        <f>IF(E372&lt;&gt;"",E372,IF(OR(D372="",N(Settings!$B$4)=0),"",ROUNDDOWN(D372/Settings!$B$4,0)))</f>
        <v/>
      </c>
      <c r="H372" s="10">
        <f>IF(F372&lt;&gt;"",F372,IF(D372="","",ROUNDDOWN(D372/60,N(Settings!$B$5))))</f>
        <v/>
      </c>
      <c r="I372" s="8" t="n"/>
    </row>
    <row r="373">
      <c r="A373" s="8" t="n"/>
      <c r="B373" s="8" t="n"/>
      <c r="C373" s="8" t="n"/>
      <c r="D373" s="8" t="n"/>
      <c r="E373" s="8" t="n"/>
      <c r="F373" s="8" t="n"/>
      <c r="G373" s="9">
        <f>IF(E373&lt;&gt;"",E373,IF(OR(D373="",N(Settings!$B$4)=0),"",ROUNDDOWN(D373/Settings!$B$4,0)))</f>
        <v/>
      </c>
      <c r="H373" s="10">
        <f>IF(F373&lt;&gt;"",F373,IF(D373="","",ROUNDDOWN(D373/60,N(Settings!$B$5))))</f>
        <v/>
      </c>
      <c r="I373" s="8" t="n"/>
    </row>
    <row r="374">
      <c r="A374" s="8" t="n"/>
      <c r="B374" s="8" t="n"/>
      <c r="C374" s="8" t="n"/>
      <c r="D374" s="8" t="n"/>
      <c r="E374" s="8" t="n"/>
      <c r="F374" s="8" t="n"/>
      <c r="G374" s="9">
        <f>IF(E374&lt;&gt;"",E374,IF(OR(D374="",N(Settings!$B$4)=0),"",ROUNDDOWN(D374/Settings!$B$4,0)))</f>
        <v/>
      </c>
      <c r="H374" s="10">
        <f>IF(F374&lt;&gt;"",F374,IF(D374="","",ROUNDDOWN(D374/60,N(Settings!$B$5))))</f>
        <v/>
      </c>
      <c r="I374" s="8" t="n"/>
    </row>
    <row r="375">
      <c r="A375" s="8" t="n"/>
      <c r="B375" s="8" t="n"/>
      <c r="C375" s="8" t="n"/>
      <c r="D375" s="8" t="n"/>
      <c r="E375" s="8" t="n"/>
      <c r="F375" s="8" t="n"/>
      <c r="G375" s="9">
        <f>IF(E375&lt;&gt;"",E375,IF(OR(D375="",N(Settings!$B$4)=0),"",ROUNDDOWN(D375/Settings!$B$4,0)))</f>
        <v/>
      </c>
      <c r="H375" s="10">
        <f>IF(F375&lt;&gt;"",F375,IF(D375="","",ROUNDDOWN(D375/60,N(Settings!$B$5))))</f>
        <v/>
      </c>
      <c r="I375" s="8" t="n"/>
    </row>
    <row r="376">
      <c r="A376" s="8" t="n"/>
      <c r="B376" s="8" t="n"/>
      <c r="C376" s="8" t="n"/>
      <c r="D376" s="8" t="n"/>
      <c r="E376" s="8" t="n"/>
      <c r="F376" s="8" t="n"/>
      <c r="G376" s="9">
        <f>IF(E376&lt;&gt;"",E376,IF(OR(D376="",N(Settings!$B$4)=0),"",ROUNDDOWN(D376/Settings!$B$4,0)))</f>
        <v/>
      </c>
      <c r="H376" s="10">
        <f>IF(F376&lt;&gt;"",F376,IF(D376="","",ROUNDDOWN(D376/60,N(Settings!$B$5))))</f>
        <v/>
      </c>
      <c r="I376" s="8" t="n"/>
    </row>
    <row r="377">
      <c r="A377" s="8" t="n"/>
      <c r="B377" s="8" t="n"/>
      <c r="C377" s="8" t="n"/>
      <c r="D377" s="8" t="n"/>
      <c r="E377" s="8" t="n"/>
      <c r="F377" s="8" t="n"/>
      <c r="G377" s="9">
        <f>IF(E377&lt;&gt;"",E377,IF(OR(D377="",N(Settings!$B$4)=0),"",ROUNDDOWN(D377/Settings!$B$4,0)))</f>
        <v/>
      </c>
      <c r="H377" s="10">
        <f>IF(F377&lt;&gt;"",F377,IF(D377="","",ROUNDDOWN(D377/60,N(Settings!$B$5))))</f>
        <v/>
      </c>
      <c r="I377" s="8" t="n"/>
    </row>
    <row r="378">
      <c r="A378" s="8" t="n"/>
      <c r="B378" s="8" t="n"/>
      <c r="C378" s="8" t="n"/>
      <c r="D378" s="8" t="n"/>
      <c r="E378" s="8" t="n"/>
      <c r="F378" s="8" t="n"/>
      <c r="G378" s="9">
        <f>IF(E378&lt;&gt;"",E378,IF(OR(D378="",N(Settings!$B$4)=0),"",ROUNDDOWN(D378/Settings!$B$4,0)))</f>
        <v/>
      </c>
      <c r="H378" s="10">
        <f>IF(F378&lt;&gt;"",F378,IF(D378="","",ROUNDDOWN(D378/60,N(Settings!$B$5))))</f>
        <v/>
      </c>
      <c r="I378" s="8" t="n"/>
    </row>
    <row r="379">
      <c r="A379" s="8" t="n"/>
      <c r="B379" s="8" t="n"/>
      <c r="C379" s="8" t="n"/>
      <c r="D379" s="8" t="n"/>
      <c r="E379" s="8" t="n"/>
      <c r="F379" s="8" t="n"/>
      <c r="G379" s="9">
        <f>IF(E379&lt;&gt;"",E379,IF(OR(D379="",N(Settings!$B$4)=0),"",ROUNDDOWN(D379/Settings!$B$4,0)))</f>
        <v/>
      </c>
      <c r="H379" s="10">
        <f>IF(F379&lt;&gt;"",F379,IF(D379="","",ROUNDDOWN(D379/60,N(Settings!$B$5))))</f>
        <v/>
      </c>
      <c r="I379" s="8" t="n"/>
    </row>
    <row r="380">
      <c r="A380" s="8" t="n"/>
      <c r="B380" s="8" t="n"/>
      <c r="C380" s="8" t="n"/>
      <c r="D380" s="8" t="n"/>
      <c r="E380" s="8" t="n"/>
      <c r="F380" s="8" t="n"/>
      <c r="G380" s="9">
        <f>IF(E380&lt;&gt;"",E380,IF(OR(D380="",N(Settings!$B$4)=0),"",ROUNDDOWN(D380/Settings!$B$4,0)))</f>
        <v/>
      </c>
      <c r="H380" s="10">
        <f>IF(F380&lt;&gt;"",F380,IF(D380="","",ROUNDDOWN(D380/60,N(Settings!$B$5))))</f>
        <v/>
      </c>
      <c r="I380" s="8" t="n"/>
    </row>
    <row r="381">
      <c r="A381" s="8" t="n"/>
      <c r="B381" s="8" t="n"/>
      <c r="C381" s="8" t="n"/>
      <c r="D381" s="8" t="n"/>
      <c r="E381" s="8" t="n"/>
      <c r="F381" s="8" t="n"/>
      <c r="G381" s="9">
        <f>IF(E381&lt;&gt;"",E381,IF(OR(D381="",N(Settings!$B$4)=0),"",ROUNDDOWN(D381/Settings!$B$4,0)))</f>
        <v/>
      </c>
      <c r="H381" s="10">
        <f>IF(F381&lt;&gt;"",F381,IF(D381="","",ROUNDDOWN(D381/60,N(Settings!$B$5))))</f>
        <v/>
      </c>
      <c r="I381" s="8" t="n"/>
    </row>
    <row r="382">
      <c r="A382" s="8" t="n"/>
      <c r="B382" s="8" t="n"/>
      <c r="C382" s="8" t="n"/>
      <c r="D382" s="8" t="n"/>
      <c r="E382" s="8" t="n"/>
      <c r="F382" s="8" t="n"/>
      <c r="G382" s="9">
        <f>IF(E382&lt;&gt;"",E382,IF(OR(D382="",N(Settings!$B$4)=0),"",ROUNDDOWN(D382/Settings!$B$4,0)))</f>
        <v/>
      </c>
      <c r="H382" s="10">
        <f>IF(F382&lt;&gt;"",F382,IF(D382="","",ROUNDDOWN(D382/60,N(Settings!$B$5))))</f>
        <v/>
      </c>
      <c r="I382" s="8" t="n"/>
    </row>
    <row r="383">
      <c r="A383" s="8" t="n"/>
      <c r="B383" s="8" t="n"/>
      <c r="C383" s="8" t="n"/>
      <c r="D383" s="8" t="n"/>
      <c r="E383" s="8" t="n"/>
      <c r="F383" s="8" t="n"/>
      <c r="G383" s="9">
        <f>IF(E383&lt;&gt;"",E383,IF(OR(D383="",N(Settings!$B$4)=0),"",ROUNDDOWN(D383/Settings!$B$4,0)))</f>
        <v/>
      </c>
      <c r="H383" s="10">
        <f>IF(F383&lt;&gt;"",F383,IF(D383="","",ROUNDDOWN(D383/60,N(Settings!$B$5))))</f>
        <v/>
      </c>
      <c r="I383" s="8" t="n"/>
    </row>
    <row r="384">
      <c r="A384" s="8" t="n"/>
      <c r="B384" s="8" t="n"/>
      <c r="C384" s="8" t="n"/>
      <c r="D384" s="8" t="n"/>
      <c r="E384" s="8" t="n"/>
      <c r="F384" s="8" t="n"/>
      <c r="G384" s="9">
        <f>IF(E384&lt;&gt;"",E384,IF(OR(D384="",N(Settings!$B$4)=0),"",ROUNDDOWN(D384/Settings!$B$4,0)))</f>
        <v/>
      </c>
      <c r="H384" s="10">
        <f>IF(F384&lt;&gt;"",F384,IF(D384="","",ROUNDDOWN(D384/60,N(Settings!$B$5))))</f>
        <v/>
      </c>
      <c r="I384" s="8" t="n"/>
    </row>
    <row r="385">
      <c r="A385" s="8" t="n"/>
      <c r="B385" s="8" t="n"/>
      <c r="C385" s="8" t="n"/>
      <c r="D385" s="8" t="n"/>
      <c r="E385" s="8" t="n"/>
      <c r="F385" s="8" t="n"/>
      <c r="G385" s="9">
        <f>IF(E385&lt;&gt;"",E385,IF(OR(D385="",N(Settings!$B$4)=0),"",ROUNDDOWN(D385/Settings!$B$4,0)))</f>
        <v/>
      </c>
      <c r="H385" s="10">
        <f>IF(F385&lt;&gt;"",F385,IF(D385="","",ROUNDDOWN(D385/60,N(Settings!$B$5))))</f>
        <v/>
      </c>
      <c r="I385" s="8" t="n"/>
    </row>
    <row r="386">
      <c r="A386" s="8" t="n"/>
      <c r="B386" s="8" t="n"/>
      <c r="C386" s="8" t="n"/>
      <c r="D386" s="8" t="n"/>
      <c r="E386" s="8" t="n"/>
      <c r="F386" s="8" t="n"/>
      <c r="G386" s="9">
        <f>IF(E386&lt;&gt;"",E386,IF(OR(D386="",N(Settings!$B$4)=0),"",ROUNDDOWN(D386/Settings!$B$4,0)))</f>
        <v/>
      </c>
      <c r="H386" s="10">
        <f>IF(F386&lt;&gt;"",F386,IF(D386="","",ROUNDDOWN(D386/60,N(Settings!$B$5))))</f>
        <v/>
      </c>
      <c r="I386" s="8" t="n"/>
    </row>
    <row r="387">
      <c r="A387" s="8" t="n"/>
      <c r="B387" s="8" t="n"/>
      <c r="C387" s="8" t="n"/>
      <c r="D387" s="8" t="n"/>
      <c r="E387" s="8" t="n"/>
      <c r="F387" s="8" t="n"/>
      <c r="G387" s="9">
        <f>IF(E387&lt;&gt;"",E387,IF(OR(D387="",N(Settings!$B$4)=0),"",ROUNDDOWN(D387/Settings!$B$4,0)))</f>
        <v/>
      </c>
      <c r="H387" s="10">
        <f>IF(F387&lt;&gt;"",F387,IF(D387="","",ROUNDDOWN(D387/60,N(Settings!$B$5))))</f>
        <v/>
      </c>
      <c r="I387" s="8" t="n"/>
    </row>
    <row r="388">
      <c r="A388" s="8" t="n"/>
      <c r="B388" s="8" t="n"/>
      <c r="C388" s="8" t="n"/>
      <c r="D388" s="8" t="n"/>
      <c r="E388" s="8" t="n"/>
      <c r="F388" s="8" t="n"/>
      <c r="G388" s="9">
        <f>IF(E388&lt;&gt;"",E388,IF(OR(D388="",N(Settings!$B$4)=0),"",ROUNDDOWN(D388/Settings!$B$4,0)))</f>
        <v/>
      </c>
      <c r="H388" s="10">
        <f>IF(F388&lt;&gt;"",F388,IF(D388="","",ROUNDDOWN(D388/60,N(Settings!$B$5))))</f>
        <v/>
      </c>
      <c r="I388" s="8" t="n"/>
    </row>
    <row r="389">
      <c r="A389" s="8" t="n"/>
      <c r="B389" s="8" t="n"/>
      <c r="C389" s="8" t="n"/>
      <c r="D389" s="8" t="n"/>
      <c r="E389" s="8" t="n"/>
      <c r="F389" s="8" t="n"/>
      <c r="G389" s="9">
        <f>IF(E389&lt;&gt;"",E389,IF(OR(D389="",N(Settings!$B$4)=0),"",ROUNDDOWN(D389/Settings!$B$4,0)))</f>
        <v/>
      </c>
      <c r="H389" s="10">
        <f>IF(F389&lt;&gt;"",F389,IF(D389="","",ROUNDDOWN(D389/60,N(Settings!$B$5))))</f>
        <v/>
      </c>
      <c r="I389" s="8" t="n"/>
    </row>
    <row r="390">
      <c r="A390" s="8" t="n"/>
      <c r="B390" s="8" t="n"/>
      <c r="C390" s="8" t="n"/>
      <c r="D390" s="8" t="n"/>
      <c r="E390" s="8" t="n"/>
      <c r="F390" s="8" t="n"/>
      <c r="G390" s="9">
        <f>IF(E390&lt;&gt;"",E390,IF(OR(D390="",N(Settings!$B$4)=0),"",ROUNDDOWN(D390/Settings!$B$4,0)))</f>
        <v/>
      </c>
      <c r="H390" s="10">
        <f>IF(F390&lt;&gt;"",F390,IF(D390="","",ROUNDDOWN(D390/60,N(Settings!$B$5))))</f>
        <v/>
      </c>
      <c r="I390" s="8" t="n"/>
    </row>
    <row r="391">
      <c r="A391" s="8" t="n"/>
      <c r="B391" s="8" t="n"/>
      <c r="C391" s="8" t="n"/>
      <c r="D391" s="8" t="n"/>
      <c r="E391" s="8" t="n"/>
      <c r="F391" s="8" t="n"/>
      <c r="G391" s="9">
        <f>IF(E391&lt;&gt;"",E391,IF(OR(D391="",N(Settings!$B$4)=0),"",ROUNDDOWN(D391/Settings!$B$4,0)))</f>
        <v/>
      </c>
      <c r="H391" s="10">
        <f>IF(F391&lt;&gt;"",F391,IF(D391="","",ROUNDDOWN(D391/60,N(Settings!$B$5))))</f>
        <v/>
      </c>
      <c r="I391" s="8" t="n"/>
    </row>
    <row r="392">
      <c r="A392" s="8" t="n"/>
      <c r="B392" s="8" t="n"/>
      <c r="C392" s="8" t="n"/>
      <c r="D392" s="8" t="n"/>
      <c r="E392" s="8" t="n"/>
      <c r="F392" s="8" t="n"/>
      <c r="G392" s="9">
        <f>IF(E392&lt;&gt;"",E392,IF(OR(D392="",N(Settings!$B$4)=0),"",ROUNDDOWN(D392/Settings!$B$4,0)))</f>
        <v/>
      </c>
      <c r="H392" s="10">
        <f>IF(F392&lt;&gt;"",F392,IF(D392="","",ROUNDDOWN(D392/60,N(Settings!$B$5))))</f>
        <v/>
      </c>
      <c r="I392" s="8" t="n"/>
    </row>
    <row r="393">
      <c r="A393" s="8" t="n"/>
      <c r="B393" s="8" t="n"/>
      <c r="C393" s="8" t="n"/>
      <c r="D393" s="8" t="n"/>
      <c r="E393" s="8" t="n"/>
      <c r="F393" s="8" t="n"/>
      <c r="G393" s="9">
        <f>IF(E393&lt;&gt;"",E393,IF(OR(D393="",N(Settings!$B$4)=0),"",ROUNDDOWN(D393/Settings!$B$4,0)))</f>
        <v/>
      </c>
      <c r="H393" s="10">
        <f>IF(F393&lt;&gt;"",F393,IF(D393="","",ROUNDDOWN(D393/60,N(Settings!$B$5))))</f>
        <v/>
      </c>
      <c r="I393" s="8" t="n"/>
    </row>
    <row r="394">
      <c r="A394" s="8" t="n"/>
      <c r="B394" s="8" t="n"/>
      <c r="C394" s="8" t="n"/>
      <c r="D394" s="8" t="n"/>
      <c r="E394" s="8" t="n"/>
      <c r="F394" s="8" t="n"/>
      <c r="G394" s="9">
        <f>IF(E394&lt;&gt;"",E394,IF(OR(D394="",N(Settings!$B$4)=0),"",ROUNDDOWN(D394/Settings!$B$4,0)))</f>
        <v/>
      </c>
      <c r="H394" s="10">
        <f>IF(F394&lt;&gt;"",F394,IF(D394="","",ROUNDDOWN(D394/60,N(Settings!$B$5))))</f>
        <v/>
      </c>
      <c r="I394" s="8" t="n"/>
    </row>
    <row r="395">
      <c r="A395" s="8" t="n"/>
      <c r="B395" s="8" t="n"/>
      <c r="C395" s="8" t="n"/>
      <c r="D395" s="8" t="n"/>
      <c r="E395" s="8" t="n"/>
      <c r="F395" s="8" t="n"/>
      <c r="G395" s="9">
        <f>IF(E395&lt;&gt;"",E395,IF(OR(D395="",N(Settings!$B$4)=0),"",ROUNDDOWN(D395/Settings!$B$4,0)))</f>
        <v/>
      </c>
      <c r="H395" s="10">
        <f>IF(F395&lt;&gt;"",F395,IF(D395="","",ROUNDDOWN(D395/60,N(Settings!$B$5))))</f>
        <v/>
      </c>
      <c r="I395" s="8" t="n"/>
    </row>
    <row r="396">
      <c r="A396" s="8" t="n"/>
      <c r="B396" s="8" t="n"/>
      <c r="C396" s="8" t="n"/>
      <c r="D396" s="8" t="n"/>
      <c r="E396" s="8" t="n"/>
      <c r="F396" s="8" t="n"/>
      <c r="G396" s="9">
        <f>IF(E396&lt;&gt;"",E396,IF(OR(D396="",N(Settings!$B$4)=0),"",ROUNDDOWN(D396/Settings!$B$4,0)))</f>
        <v/>
      </c>
      <c r="H396" s="10">
        <f>IF(F396&lt;&gt;"",F396,IF(D396="","",ROUNDDOWN(D396/60,N(Settings!$B$5))))</f>
        <v/>
      </c>
      <c r="I396" s="8" t="n"/>
    </row>
    <row r="397">
      <c r="A397" s="8" t="n"/>
      <c r="B397" s="8" t="n"/>
      <c r="C397" s="8" t="n"/>
      <c r="D397" s="8" t="n"/>
      <c r="E397" s="8" t="n"/>
      <c r="F397" s="8" t="n"/>
      <c r="G397" s="9">
        <f>IF(E397&lt;&gt;"",E397,IF(OR(D397="",N(Settings!$B$4)=0),"",ROUNDDOWN(D397/Settings!$B$4,0)))</f>
        <v/>
      </c>
      <c r="H397" s="10">
        <f>IF(F397&lt;&gt;"",F397,IF(D397="","",ROUNDDOWN(D397/60,N(Settings!$B$5))))</f>
        <v/>
      </c>
      <c r="I397" s="8" t="n"/>
    </row>
    <row r="398">
      <c r="A398" s="8" t="n"/>
      <c r="B398" s="8" t="n"/>
      <c r="C398" s="8" t="n"/>
      <c r="D398" s="8" t="n"/>
      <c r="E398" s="8" t="n"/>
      <c r="F398" s="8" t="n"/>
      <c r="G398" s="9">
        <f>IF(E398&lt;&gt;"",E398,IF(OR(D398="",N(Settings!$B$4)=0),"",ROUNDDOWN(D398/Settings!$B$4,0)))</f>
        <v/>
      </c>
      <c r="H398" s="10">
        <f>IF(F398&lt;&gt;"",F398,IF(D398="","",ROUNDDOWN(D398/60,N(Settings!$B$5))))</f>
        <v/>
      </c>
      <c r="I398" s="8" t="n"/>
    </row>
    <row r="399">
      <c r="A399" s="8" t="n"/>
      <c r="B399" s="8" t="n"/>
      <c r="C399" s="8" t="n"/>
      <c r="D399" s="8" t="n"/>
      <c r="E399" s="8" t="n"/>
      <c r="F399" s="8" t="n"/>
      <c r="G399" s="9">
        <f>IF(E399&lt;&gt;"",E399,IF(OR(D399="",N(Settings!$B$4)=0),"",ROUNDDOWN(D399/Settings!$B$4,0)))</f>
        <v/>
      </c>
      <c r="H399" s="10">
        <f>IF(F399&lt;&gt;"",F399,IF(D399="","",ROUNDDOWN(D399/60,N(Settings!$B$5))))</f>
        <v/>
      </c>
      <c r="I399" s="8" t="n"/>
    </row>
    <row r="400">
      <c r="A400" s="8" t="n"/>
      <c r="B400" s="8" t="n"/>
      <c r="C400" s="8" t="n"/>
      <c r="D400" s="8" t="n"/>
      <c r="E400" s="8" t="n"/>
      <c r="F400" s="8" t="n"/>
      <c r="G400" s="9">
        <f>IF(E400&lt;&gt;"",E400,IF(OR(D400="",N(Settings!$B$4)=0),"",ROUNDDOWN(D400/Settings!$B$4,0)))</f>
        <v/>
      </c>
      <c r="H400" s="10">
        <f>IF(F400&lt;&gt;"",F400,IF(D400="","",ROUNDDOWN(D400/60,N(Settings!$B$5))))</f>
        <v/>
      </c>
      <c r="I400" s="8" t="n"/>
    </row>
    <row r="401">
      <c r="A401" s="8" t="n"/>
      <c r="B401" s="8" t="n"/>
      <c r="C401" s="8" t="n"/>
      <c r="D401" s="8" t="n"/>
      <c r="E401" s="8" t="n"/>
      <c r="F401" s="8" t="n"/>
      <c r="G401" s="9">
        <f>IF(E401&lt;&gt;"",E401,IF(OR(D401="",N(Settings!$B$4)=0),"",ROUNDDOWN(D401/Settings!$B$4,0)))</f>
        <v/>
      </c>
      <c r="H401" s="10">
        <f>IF(F401&lt;&gt;"",F401,IF(D401="","",ROUNDDOWN(D401/60,N(Settings!$B$5))))</f>
        <v/>
      </c>
      <c r="I401" s="8" t="n"/>
    </row>
    <row r="404">
      <c r="A404" s="6" t="inlineStr">
        <is>
          <t>Free from Walk-A-Thon.com · walk-a-thon.com/dance-a-thon</t>
        </is>
      </c>
    </row>
  </sheetData>
  <pageMargins left="0.75" right="0.75" top="1" bottom="1" header="0.5" footer="0.5"/>
  <pageSetup orientation="landscape" fitToHeight="0" fitToWidth="1"/>
  <headerFooter>
    <oddHeader/>
    <oddFooter>&amp;L&amp;8 Free from Walk-A-Thon.com · walk-a-thon.com/dance-a-thon&amp;R&amp;8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100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0" customWidth="1" min="2" max="2"/>
    <col width="22" customWidth="1" min="3" max="3"/>
    <col width="9" customWidth="1" min="4" max="4"/>
    <col width="10" customWidth="1" min="5" max="5"/>
    <col width="10" customWidth="1" min="6" max="6"/>
    <col width="9" customWidth="1" min="7" max="7"/>
    <col width="10" customWidth="1" min="8" max="8"/>
    <col width="10" customWidth="1" min="9" max="9"/>
    <col width="12" customWidth="1" min="10" max="10"/>
    <col width="12" customWidth="1" min="11" max="11"/>
    <col width="12" customWidth="1" min="12" max="12"/>
    <col width="11" customWidth="1" min="13" max="13"/>
    <col width="10" customWidth="1" min="14" max="14"/>
    <col width="24" customWidth="1" min="15" max="15"/>
  </cols>
  <sheetData>
    <row r="1">
      <c r="A1" s="7" t="inlineStr">
        <is>
          <t>Dancer</t>
        </is>
      </c>
      <c r="B1" s="7" t="inlineStr">
        <is>
          <t>Donor</t>
        </is>
      </c>
      <c r="C1" s="7" t="inlineStr">
        <is>
          <t>Email or phone</t>
        </is>
      </c>
      <c r="D1" s="7" t="inlineStr">
        <is>
          <t>Flat $</t>
        </is>
      </c>
      <c r="E1" s="7" t="inlineStr">
        <is>
          <t>$ per song</t>
        </is>
      </c>
      <c r="F1" s="7" t="inlineStr">
        <is>
          <t>$ per hour</t>
        </is>
      </c>
      <c r="G1" s="7" t="inlineStr">
        <is>
          <t>Cap $</t>
        </is>
      </c>
      <c r="H1" s="7" t="inlineStr">
        <is>
          <t>Songs (from Dancers)</t>
        </is>
      </c>
      <c r="I1" s="7" t="inlineStr">
        <is>
          <t>Hours (from Dancers)</t>
        </is>
      </c>
      <c r="J1" s="7" t="inlineStr">
        <is>
          <t>Per-unit amount $</t>
        </is>
      </c>
      <c r="K1" s="7" t="inlineStr">
        <is>
          <t>Total owed $</t>
        </is>
      </c>
      <c r="L1" s="7" t="inlineStr">
        <is>
          <t>Amount paid $</t>
        </is>
      </c>
      <c r="M1" s="7" t="inlineStr">
        <is>
          <t>Balance $</t>
        </is>
      </c>
      <c r="N1" s="7" t="inlineStr">
        <is>
          <t>Paid how</t>
        </is>
      </c>
      <c r="O1" s="7" t="inlineStr">
        <is>
          <t>Notes</t>
        </is>
      </c>
    </row>
    <row r="2">
      <c r="A2" s="8" t="n"/>
      <c r="B2" s="8" t="n"/>
      <c r="C2" s="8" t="n"/>
      <c r="D2" s="11" t="n"/>
      <c r="E2" s="11" t="n"/>
      <c r="F2" s="11" t="n"/>
      <c r="G2" s="11" t="n"/>
      <c r="H2" s="9">
        <f>IF(A2="","",IFERROR(N(INDEX(Dancers!$G:$G,MATCH(A2,Dancers!$A:$A,0))),0))</f>
        <v/>
      </c>
      <c r="I2" s="10">
        <f>IF(A2="","",IFERROR(N(INDEX(Dancers!$H:$H,MATCH(A2,Dancers!$A:$A,0))),0))</f>
        <v/>
      </c>
      <c r="J2" s="12">
        <f>IF(AND(E2="",F2=""),"",IF(G2="",N(E2)*N(H2)+N(F2)*N(I2),MIN(N(E2)*N(H2)+N(F2)*N(I2),G2)))</f>
        <v/>
      </c>
      <c r="K2" s="12">
        <f>IF(AND(D2="",J2=""),"",N(D2)+N(J2))</f>
        <v/>
      </c>
      <c r="L2" s="11" t="n"/>
      <c r="M2" s="12">
        <f>IF(K2="","",K2-N(L2))</f>
        <v/>
      </c>
      <c r="N2" s="8" t="n"/>
      <c r="O2" s="8" t="n"/>
    </row>
    <row r="3">
      <c r="A3" s="8" t="n"/>
      <c r="B3" s="8" t="n"/>
      <c r="C3" s="8" t="n"/>
      <c r="D3" s="11" t="n"/>
      <c r="E3" s="11" t="n"/>
      <c r="F3" s="11" t="n"/>
      <c r="G3" s="11" t="n"/>
      <c r="H3" s="9">
        <f>IF(A3="","",IFERROR(N(INDEX(Dancers!$G:$G,MATCH(A3,Dancers!$A:$A,0))),0))</f>
        <v/>
      </c>
      <c r="I3" s="10">
        <f>IF(A3="","",IFERROR(N(INDEX(Dancers!$H:$H,MATCH(A3,Dancers!$A:$A,0))),0))</f>
        <v/>
      </c>
      <c r="J3" s="12">
        <f>IF(AND(E3="",F3=""),"",IF(G3="",N(E3)*N(H3)+N(F3)*N(I3),MIN(N(E3)*N(H3)+N(F3)*N(I3),G3)))</f>
        <v/>
      </c>
      <c r="K3" s="12">
        <f>IF(AND(D3="",J3=""),"",N(D3)+N(J3))</f>
        <v/>
      </c>
      <c r="L3" s="11" t="n"/>
      <c r="M3" s="12">
        <f>IF(K3="","",K3-N(L3))</f>
        <v/>
      </c>
      <c r="N3" s="8" t="n"/>
      <c r="O3" s="8" t="n"/>
    </row>
    <row r="4">
      <c r="A4" s="8" t="n"/>
      <c r="B4" s="8" t="n"/>
      <c r="C4" s="8" t="n"/>
      <c r="D4" s="11" t="n"/>
      <c r="E4" s="11" t="n"/>
      <c r="F4" s="11" t="n"/>
      <c r="G4" s="11" t="n"/>
      <c r="H4" s="9">
        <f>IF(A4="","",IFERROR(N(INDEX(Dancers!$G:$G,MATCH(A4,Dancers!$A:$A,0))),0))</f>
        <v/>
      </c>
      <c r="I4" s="10">
        <f>IF(A4="","",IFERROR(N(INDEX(Dancers!$H:$H,MATCH(A4,Dancers!$A:$A,0))),0))</f>
        <v/>
      </c>
      <c r="J4" s="12">
        <f>IF(AND(E4="",F4=""),"",IF(G4="",N(E4)*N(H4)+N(F4)*N(I4),MIN(N(E4)*N(H4)+N(F4)*N(I4),G4)))</f>
        <v/>
      </c>
      <c r="K4" s="12">
        <f>IF(AND(D4="",J4=""),"",N(D4)+N(J4))</f>
        <v/>
      </c>
      <c r="L4" s="11" t="n"/>
      <c r="M4" s="12">
        <f>IF(K4="","",K4-N(L4))</f>
        <v/>
      </c>
      <c r="N4" s="8" t="n"/>
      <c r="O4" s="8" t="n"/>
    </row>
    <row r="5">
      <c r="A5" s="8" t="n"/>
      <c r="B5" s="8" t="n"/>
      <c r="C5" s="8" t="n"/>
      <c r="D5" s="11" t="n"/>
      <c r="E5" s="11" t="n"/>
      <c r="F5" s="11" t="n"/>
      <c r="G5" s="11" t="n"/>
      <c r="H5" s="9">
        <f>IF(A5="","",IFERROR(N(INDEX(Dancers!$G:$G,MATCH(A5,Dancers!$A:$A,0))),0))</f>
        <v/>
      </c>
      <c r="I5" s="10">
        <f>IF(A5="","",IFERROR(N(INDEX(Dancers!$H:$H,MATCH(A5,Dancers!$A:$A,0))),0))</f>
        <v/>
      </c>
      <c r="J5" s="12">
        <f>IF(AND(E5="",F5=""),"",IF(G5="",N(E5)*N(H5)+N(F5)*N(I5),MIN(N(E5)*N(H5)+N(F5)*N(I5),G5)))</f>
        <v/>
      </c>
      <c r="K5" s="12">
        <f>IF(AND(D5="",J5=""),"",N(D5)+N(J5))</f>
        <v/>
      </c>
      <c r="L5" s="11" t="n"/>
      <c r="M5" s="12">
        <f>IF(K5="","",K5-N(L5))</f>
        <v/>
      </c>
      <c r="N5" s="8" t="n"/>
      <c r="O5" s="8" t="n"/>
    </row>
    <row r="6">
      <c r="A6" s="8" t="n"/>
      <c r="B6" s="8" t="n"/>
      <c r="C6" s="8" t="n"/>
      <c r="D6" s="11" t="n"/>
      <c r="E6" s="11" t="n"/>
      <c r="F6" s="11" t="n"/>
      <c r="G6" s="11" t="n"/>
      <c r="H6" s="9">
        <f>IF(A6="","",IFERROR(N(INDEX(Dancers!$G:$G,MATCH(A6,Dancers!$A:$A,0))),0))</f>
        <v/>
      </c>
      <c r="I6" s="10">
        <f>IF(A6="","",IFERROR(N(INDEX(Dancers!$H:$H,MATCH(A6,Dancers!$A:$A,0))),0))</f>
        <v/>
      </c>
      <c r="J6" s="12">
        <f>IF(AND(E6="",F6=""),"",IF(G6="",N(E6)*N(H6)+N(F6)*N(I6),MIN(N(E6)*N(H6)+N(F6)*N(I6),G6)))</f>
        <v/>
      </c>
      <c r="K6" s="12">
        <f>IF(AND(D6="",J6=""),"",N(D6)+N(J6))</f>
        <v/>
      </c>
      <c r="L6" s="11" t="n"/>
      <c r="M6" s="12">
        <f>IF(K6="","",K6-N(L6))</f>
        <v/>
      </c>
      <c r="N6" s="8" t="n"/>
      <c r="O6" s="8" t="n"/>
    </row>
    <row r="7">
      <c r="A7" s="8" t="n"/>
      <c r="B7" s="8" t="n"/>
      <c r="C7" s="8" t="n"/>
      <c r="D7" s="11" t="n"/>
      <c r="E7" s="11" t="n"/>
      <c r="F7" s="11" t="n"/>
      <c r="G7" s="11" t="n"/>
      <c r="H7" s="9">
        <f>IF(A7="","",IFERROR(N(INDEX(Dancers!$G:$G,MATCH(A7,Dancers!$A:$A,0))),0))</f>
        <v/>
      </c>
      <c r="I7" s="10">
        <f>IF(A7="","",IFERROR(N(INDEX(Dancers!$H:$H,MATCH(A7,Dancers!$A:$A,0))),0))</f>
        <v/>
      </c>
      <c r="J7" s="12">
        <f>IF(AND(E7="",F7=""),"",IF(G7="",N(E7)*N(H7)+N(F7)*N(I7),MIN(N(E7)*N(H7)+N(F7)*N(I7),G7)))</f>
        <v/>
      </c>
      <c r="K7" s="12">
        <f>IF(AND(D7="",J7=""),"",N(D7)+N(J7))</f>
        <v/>
      </c>
      <c r="L7" s="11" t="n"/>
      <c r="M7" s="12">
        <f>IF(K7="","",K7-N(L7))</f>
        <v/>
      </c>
      <c r="N7" s="8" t="n"/>
      <c r="O7" s="8" t="n"/>
    </row>
    <row r="8">
      <c r="A8" s="8" t="n"/>
      <c r="B8" s="8" t="n"/>
      <c r="C8" s="8" t="n"/>
      <c r="D8" s="11" t="n"/>
      <c r="E8" s="11" t="n"/>
      <c r="F8" s="11" t="n"/>
      <c r="G8" s="11" t="n"/>
      <c r="H8" s="9">
        <f>IF(A8="","",IFERROR(N(INDEX(Dancers!$G:$G,MATCH(A8,Dancers!$A:$A,0))),0))</f>
        <v/>
      </c>
      <c r="I8" s="10">
        <f>IF(A8="","",IFERROR(N(INDEX(Dancers!$H:$H,MATCH(A8,Dancers!$A:$A,0))),0))</f>
        <v/>
      </c>
      <c r="J8" s="12">
        <f>IF(AND(E8="",F8=""),"",IF(G8="",N(E8)*N(H8)+N(F8)*N(I8),MIN(N(E8)*N(H8)+N(F8)*N(I8),G8)))</f>
        <v/>
      </c>
      <c r="K8" s="12">
        <f>IF(AND(D8="",J8=""),"",N(D8)+N(J8))</f>
        <v/>
      </c>
      <c r="L8" s="11" t="n"/>
      <c r="M8" s="12">
        <f>IF(K8="","",K8-N(L8))</f>
        <v/>
      </c>
      <c r="N8" s="8" t="n"/>
      <c r="O8" s="8" t="n"/>
    </row>
    <row r="9">
      <c r="A9" s="8" t="n"/>
      <c r="B9" s="8" t="n"/>
      <c r="C9" s="8" t="n"/>
      <c r="D9" s="11" t="n"/>
      <c r="E9" s="11" t="n"/>
      <c r="F9" s="11" t="n"/>
      <c r="G9" s="11" t="n"/>
      <c r="H9" s="9">
        <f>IF(A9="","",IFERROR(N(INDEX(Dancers!$G:$G,MATCH(A9,Dancers!$A:$A,0))),0))</f>
        <v/>
      </c>
      <c r="I9" s="10">
        <f>IF(A9="","",IFERROR(N(INDEX(Dancers!$H:$H,MATCH(A9,Dancers!$A:$A,0))),0))</f>
        <v/>
      </c>
      <c r="J9" s="12">
        <f>IF(AND(E9="",F9=""),"",IF(G9="",N(E9)*N(H9)+N(F9)*N(I9),MIN(N(E9)*N(H9)+N(F9)*N(I9),G9)))</f>
        <v/>
      </c>
      <c r="K9" s="12">
        <f>IF(AND(D9="",J9=""),"",N(D9)+N(J9))</f>
        <v/>
      </c>
      <c r="L9" s="11" t="n"/>
      <c r="M9" s="12">
        <f>IF(K9="","",K9-N(L9))</f>
        <v/>
      </c>
      <c r="N9" s="8" t="n"/>
      <c r="O9" s="8" t="n"/>
    </row>
    <row r="10">
      <c r="A10" s="8" t="n"/>
      <c r="B10" s="8" t="n"/>
      <c r="C10" s="8" t="n"/>
      <c r="D10" s="11" t="n"/>
      <c r="E10" s="11" t="n"/>
      <c r="F10" s="11" t="n"/>
      <c r="G10" s="11" t="n"/>
      <c r="H10" s="9">
        <f>IF(A10="","",IFERROR(N(INDEX(Dancers!$G:$G,MATCH(A10,Dancers!$A:$A,0))),0))</f>
        <v/>
      </c>
      <c r="I10" s="10">
        <f>IF(A10="","",IFERROR(N(INDEX(Dancers!$H:$H,MATCH(A10,Dancers!$A:$A,0))),0))</f>
        <v/>
      </c>
      <c r="J10" s="12">
        <f>IF(AND(E10="",F10=""),"",IF(G10="",N(E10)*N(H10)+N(F10)*N(I10),MIN(N(E10)*N(H10)+N(F10)*N(I10),G10)))</f>
        <v/>
      </c>
      <c r="K10" s="12">
        <f>IF(AND(D10="",J10=""),"",N(D10)+N(J10))</f>
        <v/>
      </c>
      <c r="L10" s="11" t="n"/>
      <c r="M10" s="12">
        <f>IF(K10="","",K10-N(L10))</f>
        <v/>
      </c>
      <c r="N10" s="8" t="n"/>
      <c r="O10" s="8" t="n"/>
    </row>
    <row r="11">
      <c r="A11" s="8" t="n"/>
      <c r="B11" s="8" t="n"/>
      <c r="C11" s="8" t="n"/>
      <c r="D11" s="11" t="n"/>
      <c r="E11" s="11" t="n"/>
      <c r="F11" s="11" t="n"/>
      <c r="G11" s="11" t="n"/>
      <c r="H11" s="9">
        <f>IF(A11="","",IFERROR(N(INDEX(Dancers!$G:$G,MATCH(A11,Dancers!$A:$A,0))),0))</f>
        <v/>
      </c>
      <c r="I11" s="10">
        <f>IF(A11="","",IFERROR(N(INDEX(Dancers!$H:$H,MATCH(A11,Dancers!$A:$A,0))),0))</f>
        <v/>
      </c>
      <c r="J11" s="12">
        <f>IF(AND(E11="",F11=""),"",IF(G11="",N(E11)*N(H11)+N(F11)*N(I11),MIN(N(E11)*N(H11)+N(F11)*N(I11),G11)))</f>
        <v/>
      </c>
      <c r="K11" s="12">
        <f>IF(AND(D11="",J11=""),"",N(D11)+N(J11))</f>
        <v/>
      </c>
      <c r="L11" s="11" t="n"/>
      <c r="M11" s="12">
        <f>IF(K11="","",K11-N(L11))</f>
        <v/>
      </c>
      <c r="N11" s="8" t="n"/>
      <c r="O11" s="8" t="n"/>
    </row>
    <row r="12">
      <c r="A12" s="8" t="n"/>
      <c r="B12" s="8" t="n"/>
      <c r="C12" s="8" t="n"/>
      <c r="D12" s="11" t="n"/>
      <c r="E12" s="11" t="n"/>
      <c r="F12" s="11" t="n"/>
      <c r="G12" s="11" t="n"/>
      <c r="H12" s="9">
        <f>IF(A12="","",IFERROR(N(INDEX(Dancers!$G:$G,MATCH(A12,Dancers!$A:$A,0))),0))</f>
        <v/>
      </c>
      <c r="I12" s="10">
        <f>IF(A12="","",IFERROR(N(INDEX(Dancers!$H:$H,MATCH(A12,Dancers!$A:$A,0))),0))</f>
        <v/>
      </c>
      <c r="J12" s="12">
        <f>IF(AND(E12="",F12=""),"",IF(G12="",N(E12)*N(H12)+N(F12)*N(I12),MIN(N(E12)*N(H12)+N(F12)*N(I12),G12)))</f>
        <v/>
      </c>
      <c r="K12" s="12">
        <f>IF(AND(D12="",J12=""),"",N(D12)+N(J12))</f>
        <v/>
      </c>
      <c r="L12" s="11" t="n"/>
      <c r="M12" s="12">
        <f>IF(K12="","",K12-N(L12))</f>
        <v/>
      </c>
      <c r="N12" s="8" t="n"/>
      <c r="O12" s="8" t="n"/>
    </row>
    <row r="13">
      <c r="A13" s="8" t="n"/>
      <c r="B13" s="8" t="n"/>
      <c r="C13" s="8" t="n"/>
      <c r="D13" s="11" t="n"/>
      <c r="E13" s="11" t="n"/>
      <c r="F13" s="11" t="n"/>
      <c r="G13" s="11" t="n"/>
      <c r="H13" s="9">
        <f>IF(A13="","",IFERROR(N(INDEX(Dancers!$G:$G,MATCH(A13,Dancers!$A:$A,0))),0))</f>
        <v/>
      </c>
      <c r="I13" s="10">
        <f>IF(A13="","",IFERROR(N(INDEX(Dancers!$H:$H,MATCH(A13,Dancers!$A:$A,0))),0))</f>
        <v/>
      </c>
      <c r="J13" s="12">
        <f>IF(AND(E13="",F13=""),"",IF(G13="",N(E13)*N(H13)+N(F13)*N(I13),MIN(N(E13)*N(H13)+N(F13)*N(I13),G13)))</f>
        <v/>
      </c>
      <c r="K13" s="12">
        <f>IF(AND(D13="",J13=""),"",N(D13)+N(J13))</f>
        <v/>
      </c>
      <c r="L13" s="11" t="n"/>
      <c r="M13" s="12">
        <f>IF(K13="","",K13-N(L13))</f>
        <v/>
      </c>
      <c r="N13" s="8" t="n"/>
      <c r="O13" s="8" t="n"/>
    </row>
    <row r="14">
      <c r="A14" s="8" t="n"/>
      <c r="B14" s="8" t="n"/>
      <c r="C14" s="8" t="n"/>
      <c r="D14" s="11" t="n"/>
      <c r="E14" s="11" t="n"/>
      <c r="F14" s="11" t="n"/>
      <c r="G14" s="11" t="n"/>
      <c r="H14" s="9">
        <f>IF(A14="","",IFERROR(N(INDEX(Dancers!$G:$G,MATCH(A14,Dancers!$A:$A,0))),0))</f>
        <v/>
      </c>
      <c r="I14" s="10">
        <f>IF(A14="","",IFERROR(N(INDEX(Dancers!$H:$H,MATCH(A14,Dancers!$A:$A,0))),0))</f>
        <v/>
      </c>
      <c r="J14" s="12">
        <f>IF(AND(E14="",F14=""),"",IF(G14="",N(E14)*N(H14)+N(F14)*N(I14),MIN(N(E14)*N(H14)+N(F14)*N(I14),G14)))</f>
        <v/>
      </c>
      <c r="K14" s="12">
        <f>IF(AND(D14="",J14=""),"",N(D14)+N(J14))</f>
        <v/>
      </c>
      <c r="L14" s="11" t="n"/>
      <c r="M14" s="12">
        <f>IF(K14="","",K14-N(L14))</f>
        <v/>
      </c>
      <c r="N14" s="8" t="n"/>
      <c r="O14" s="8" t="n"/>
    </row>
    <row r="15">
      <c r="A15" s="8" t="n"/>
      <c r="B15" s="8" t="n"/>
      <c r="C15" s="8" t="n"/>
      <c r="D15" s="11" t="n"/>
      <c r="E15" s="11" t="n"/>
      <c r="F15" s="11" t="n"/>
      <c r="G15" s="11" t="n"/>
      <c r="H15" s="9">
        <f>IF(A15="","",IFERROR(N(INDEX(Dancers!$G:$G,MATCH(A15,Dancers!$A:$A,0))),0))</f>
        <v/>
      </c>
      <c r="I15" s="10">
        <f>IF(A15="","",IFERROR(N(INDEX(Dancers!$H:$H,MATCH(A15,Dancers!$A:$A,0))),0))</f>
        <v/>
      </c>
      <c r="J15" s="12">
        <f>IF(AND(E15="",F15=""),"",IF(G15="",N(E15)*N(H15)+N(F15)*N(I15),MIN(N(E15)*N(H15)+N(F15)*N(I15),G15)))</f>
        <v/>
      </c>
      <c r="K15" s="12">
        <f>IF(AND(D15="",J15=""),"",N(D15)+N(J15))</f>
        <v/>
      </c>
      <c r="L15" s="11" t="n"/>
      <c r="M15" s="12">
        <f>IF(K15="","",K15-N(L15))</f>
        <v/>
      </c>
      <c r="N15" s="8" t="n"/>
      <c r="O15" s="8" t="n"/>
    </row>
    <row r="16">
      <c r="A16" s="8" t="n"/>
      <c r="B16" s="8" t="n"/>
      <c r="C16" s="8" t="n"/>
      <c r="D16" s="11" t="n"/>
      <c r="E16" s="11" t="n"/>
      <c r="F16" s="11" t="n"/>
      <c r="G16" s="11" t="n"/>
      <c r="H16" s="9">
        <f>IF(A16="","",IFERROR(N(INDEX(Dancers!$G:$G,MATCH(A16,Dancers!$A:$A,0))),0))</f>
        <v/>
      </c>
      <c r="I16" s="10">
        <f>IF(A16="","",IFERROR(N(INDEX(Dancers!$H:$H,MATCH(A16,Dancers!$A:$A,0))),0))</f>
        <v/>
      </c>
      <c r="J16" s="12">
        <f>IF(AND(E16="",F16=""),"",IF(G16="",N(E16)*N(H16)+N(F16)*N(I16),MIN(N(E16)*N(H16)+N(F16)*N(I16),G16)))</f>
        <v/>
      </c>
      <c r="K16" s="12">
        <f>IF(AND(D16="",J16=""),"",N(D16)+N(J16))</f>
        <v/>
      </c>
      <c r="L16" s="11" t="n"/>
      <c r="M16" s="12">
        <f>IF(K16="","",K16-N(L16))</f>
        <v/>
      </c>
      <c r="N16" s="8" t="n"/>
      <c r="O16" s="8" t="n"/>
    </row>
    <row r="17">
      <c r="A17" s="8" t="n"/>
      <c r="B17" s="8" t="n"/>
      <c r="C17" s="8" t="n"/>
      <c r="D17" s="11" t="n"/>
      <c r="E17" s="11" t="n"/>
      <c r="F17" s="11" t="n"/>
      <c r="G17" s="11" t="n"/>
      <c r="H17" s="9">
        <f>IF(A17="","",IFERROR(N(INDEX(Dancers!$G:$G,MATCH(A17,Dancers!$A:$A,0))),0))</f>
        <v/>
      </c>
      <c r="I17" s="10">
        <f>IF(A17="","",IFERROR(N(INDEX(Dancers!$H:$H,MATCH(A17,Dancers!$A:$A,0))),0))</f>
        <v/>
      </c>
      <c r="J17" s="12">
        <f>IF(AND(E17="",F17=""),"",IF(G17="",N(E17)*N(H17)+N(F17)*N(I17),MIN(N(E17)*N(H17)+N(F17)*N(I17),G17)))</f>
        <v/>
      </c>
      <c r="K17" s="12">
        <f>IF(AND(D17="",J17=""),"",N(D17)+N(J17))</f>
        <v/>
      </c>
      <c r="L17" s="11" t="n"/>
      <c r="M17" s="12">
        <f>IF(K17="","",K17-N(L17))</f>
        <v/>
      </c>
      <c r="N17" s="8" t="n"/>
      <c r="O17" s="8" t="n"/>
    </row>
    <row r="18">
      <c r="A18" s="8" t="n"/>
      <c r="B18" s="8" t="n"/>
      <c r="C18" s="8" t="n"/>
      <c r="D18" s="11" t="n"/>
      <c r="E18" s="11" t="n"/>
      <c r="F18" s="11" t="n"/>
      <c r="G18" s="11" t="n"/>
      <c r="H18" s="9">
        <f>IF(A18="","",IFERROR(N(INDEX(Dancers!$G:$G,MATCH(A18,Dancers!$A:$A,0))),0))</f>
        <v/>
      </c>
      <c r="I18" s="10">
        <f>IF(A18="","",IFERROR(N(INDEX(Dancers!$H:$H,MATCH(A18,Dancers!$A:$A,0))),0))</f>
        <v/>
      </c>
      <c r="J18" s="12">
        <f>IF(AND(E18="",F18=""),"",IF(G18="",N(E18)*N(H18)+N(F18)*N(I18),MIN(N(E18)*N(H18)+N(F18)*N(I18),G18)))</f>
        <v/>
      </c>
      <c r="K18" s="12">
        <f>IF(AND(D18="",J18=""),"",N(D18)+N(J18))</f>
        <v/>
      </c>
      <c r="L18" s="11" t="n"/>
      <c r="M18" s="12">
        <f>IF(K18="","",K18-N(L18))</f>
        <v/>
      </c>
      <c r="N18" s="8" t="n"/>
      <c r="O18" s="8" t="n"/>
    </row>
    <row r="19">
      <c r="A19" s="8" t="n"/>
      <c r="B19" s="8" t="n"/>
      <c r="C19" s="8" t="n"/>
      <c r="D19" s="11" t="n"/>
      <c r="E19" s="11" t="n"/>
      <c r="F19" s="11" t="n"/>
      <c r="G19" s="11" t="n"/>
      <c r="H19" s="9">
        <f>IF(A19="","",IFERROR(N(INDEX(Dancers!$G:$G,MATCH(A19,Dancers!$A:$A,0))),0))</f>
        <v/>
      </c>
      <c r="I19" s="10">
        <f>IF(A19="","",IFERROR(N(INDEX(Dancers!$H:$H,MATCH(A19,Dancers!$A:$A,0))),0))</f>
        <v/>
      </c>
      <c r="J19" s="12">
        <f>IF(AND(E19="",F19=""),"",IF(G19="",N(E19)*N(H19)+N(F19)*N(I19),MIN(N(E19)*N(H19)+N(F19)*N(I19),G19)))</f>
        <v/>
      </c>
      <c r="K19" s="12">
        <f>IF(AND(D19="",J19=""),"",N(D19)+N(J19))</f>
        <v/>
      </c>
      <c r="L19" s="11" t="n"/>
      <c r="M19" s="12">
        <f>IF(K19="","",K19-N(L19))</f>
        <v/>
      </c>
      <c r="N19" s="8" t="n"/>
      <c r="O19" s="8" t="n"/>
    </row>
    <row r="20">
      <c r="A20" s="8" t="n"/>
      <c r="B20" s="8" t="n"/>
      <c r="C20" s="8" t="n"/>
      <c r="D20" s="11" t="n"/>
      <c r="E20" s="11" t="n"/>
      <c r="F20" s="11" t="n"/>
      <c r="G20" s="11" t="n"/>
      <c r="H20" s="9">
        <f>IF(A20="","",IFERROR(N(INDEX(Dancers!$G:$G,MATCH(A20,Dancers!$A:$A,0))),0))</f>
        <v/>
      </c>
      <c r="I20" s="10">
        <f>IF(A20="","",IFERROR(N(INDEX(Dancers!$H:$H,MATCH(A20,Dancers!$A:$A,0))),0))</f>
        <v/>
      </c>
      <c r="J20" s="12">
        <f>IF(AND(E20="",F20=""),"",IF(G20="",N(E20)*N(H20)+N(F20)*N(I20),MIN(N(E20)*N(H20)+N(F20)*N(I20),G20)))</f>
        <v/>
      </c>
      <c r="K20" s="12">
        <f>IF(AND(D20="",J20=""),"",N(D20)+N(J20))</f>
        <v/>
      </c>
      <c r="L20" s="11" t="n"/>
      <c r="M20" s="12">
        <f>IF(K20="","",K20-N(L20))</f>
        <v/>
      </c>
      <c r="N20" s="8" t="n"/>
      <c r="O20" s="8" t="n"/>
    </row>
    <row r="21">
      <c r="A21" s="8" t="n"/>
      <c r="B21" s="8" t="n"/>
      <c r="C21" s="8" t="n"/>
      <c r="D21" s="11" t="n"/>
      <c r="E21" s="11" t="n"/>
      <c r="F21" s="11" t="n"/>
      <c r="G21" s="11" t="n"/>
      <c r="H21" s="9">
        <f>IF(A21="","",IFERROR(N(INDEX(Dancers!$G:$G,MATCH(A21,Dancers!$A:$A,0))),0))</f>
        <v/>
      </c>
      <c r="I21" s="10">
        <f>IF(A21="","",IFERROR(N(INDEX(Dancers!$H:$H,MATCH(A21,Dancers!$A:$A,0))),0))</f>
        <v/>
      </c>
      <c r="J21" s="12">
        <f>IF(AND(E21="",F21=""),"",IF(G21="",N(E21)*N(H21)+N(F21)*N(I21),MIN(N(E21)*N(H21)+N(F21)*N(I21),G21)))</f>
        <v/>
      </c>
      <c r="K21" s="12">
        <f>IF(AND(D21="",J21=""),"",N(D21)+N(J21))</f>
        <v/>
      </c>
      <c r="L21" s="11" t="n"/>
      <c r="M21" s="12">
        <f>IF(K21="","",K21-N(L21))</f>
        <v/>
      </c>
      <c r="N21" s="8" t="n"/>
      <c r="O21" s="8" t="n"/>
    </row>
    <row r="22">
      <c r="A22" s="8" t="n"/>
      <c r="B22" s="8" t="n"/>
      <c r="C22" s="8" t="n"/>
      <c r="D22" s="11" t="n"/>
      <c r="E22" s="11" t="n"/>
      <c r="F22" s="11" t="n"/>
      <c r="G22" s="11" t="n"/>
      <c r="H22" s="9">
        <f>IF(A22="","",IFERROR(N(INDEX(Dancers!$G:$G,MATCH(A22,Dancers!$A:$A,0))),0))</f>
        <v/>
      </c>
      <c r="I22" s="10">
        <f>IF(A22="","",IFERROR(N(INDEX(Dancers!$H:$H,MATCH(A22,Dancers!$A:$A,0))),0))</f>
        <v/>
      </c>
      <c r="J22" s="12">
        <f>IF(AND(E22="",F22=""),"",IF(G22="",N(E22)*N(H22)+N(F22)*N(I22),MIN(N(E22)*N(H22)+N(F22)*N(I22),G22)))</f>
        <v/>
      </c>
      <c r="K22" s="12">
        <f>IF(AND(D22="",J22=""),"",N(D22)+N(J22))</f>
        <v/>
      </c>
      <c r="L22" s="11" t="n"/>
      <c r="M22" s="12">
        <f>IF(K22="","",K22-N(L22))</f>
        <v/>
      </c>
      <c r="N22" s="8" t="n"/>
      <c r="O22" s="8" t="n"/>
    </row>
    <row r="23">
      <c r="A23" s="8" t="n"/>
      <c r="B23" s="8" t="n"/>
      <c r="C23" s="8" t="n"/>
      <c r="D23" s="11" t="n"/>
      <c r="E23" s="11" t="n"/>
      <c r="F23" s="11" t="n"/>
      <c r="G23" s="11" t="n"/>
      <c r="H23" s="9">
        <f>IF(A23="","",IFERROR(N(INDEX(Dancers!$G:$G,MATCH(A23,Dancers!$A:$A,0))),0))</f>
        <v/>
      </c>
      <c r="I23" s="10">
        <f>IF(A23="","",IFERROR(N(INDEX(Dancers!$H:$H,MATCH(A23,Dancers!$A:$A,0))),0))</f>
        <v/>
      </c>
      <c r="J23" s="12">
        <f>IF(AND(E23="",F23=""),"",IF(G23="",N(E23)*N(H23)+N(F23)*N(I23),MIN(N(E23)*N(H23)+N(F23)*N(I23),G23)))</f>
        <v/>
      </c>
      <c r="K23" s="12">
        <f>IF(AND(D23="",J23=""),"",N(D23)+N(J23))</f>
        <v/>
      </c>
      <c r="L23" s="11" t="n"/>
      <c r="M23" s="12">
        <f>IF(K23="","",K23-N(L23))</f>
        <v/>
      </c>
      <c r="N23" s="8" t="n"/>
      <c r="O23" s="8" t="n"/>
    </row>
    <row r="24">
      <c r="A24" s="8" t="n"/>
      <c r="B24" s="8" t="n"/>
      <c r="C24" s="8" t="n"/>
      <c r="D24" s="11" t="n"/>
      <c r="E24" s="11" t="n"/>
      <c r="F24" s="11" t="n"/>
      <c r="G24" s="11" t="n"/>
      <c r="H24" s="9">
        <f>IF(A24="","",IFERROR(N(INDEX(Dancers!$G:$G,MATCH(A24,Dancers!$A:$A,0))),0))</f>
        <v/>
      </c>
      <c r="I24" s="10">
        <f>IF(A24="","",IFERROR(N(INDEX(Dancers!$H:$H,MATCH(A24,Dancers!$A:$A,0))),0))</f>
        <v/>
      </c>
      <c r="J24" s="12">
        <f>IF(AND(E24="",F24=""),"",IF(G24="",N(E24)*N(H24)+N(F24)*N(I24),MIN(N(E24)*N(H24)+N(F24)*N(I24),G24)))</f>
        <v/>
      </c>
      <c r="K24" s="12">
        <f>IF(AND(D24="",J24=""),"",N(D24)+N(J24))</f>
        <v/>
      </c>
      <c r="L24" s="11" t="n"/>
      <c r="M24" s="12">
        <f>IF(K24="","",K24-N(L24))</f>
        <v/>
      </c>
      <c r="N24" s="8" t="n"/>
      <c r="O24" s="8" t="n"/>
    </row>
    <row r="25">
      <c r="A25" s="8" t="n"/>
      <c r="B25" s="8" t="n"/>
      <c r="C25" s="8" t="n"/>
      <c r="D25" s="11" t="n"/>
      <c r="E25" s="11" t="n"/>
      <c r="F25" s="11" t="n"/>
      <c r="G25" s="11" t="n"/>
      <c r="H25" s="9">
        <f>IF(A25="","",IFERROR(N(INDEX(Dancers!$G:$G,MATCH(A25,Dancers!$A:$A,0))),0))</f>
        <v/>
      </c>
      <c r="I25" s="10">
        <f>IF(A25="","",IFERROR(N(INDEX(Dancers!$H:$H,MATCH(A25,Dancers!$A:$A,0))),0))</f>
        <v/>
      </c>
      <c r="J25" s="12">
        <f>IF(AND(E25="",F25=""),"",IF(G25="",N(E25)*N(H25)+N(F25)*N(I25),MIN(N(E25)*N(H25)+N(F25)*N(I25),G25)))</f>
        <v/>
      </c>
      <c r="K25" s="12">
        <f>IF(AND(D25="",J25=""),"",N(D25)+N(J25))</f>
        <v/>
      </c>
      <c r="L25" s="11" t="n"/>
      <c r="M25" s="12">
        <f>IF(K25="","",K25-N(L25))</f>
        <v/>
      </c>
      <c r="N25" s="8" t="n"/>
      <c r="O25" s="8" t="n"/>
    </row>
    <row r="26">
      <c r="A26" s="8" t="n"/>
      <c r="B26" s="8" t="n"/>
      <c r="C26" s="8" t="n"/>
      <c r="D26" s="11" t="n"/>
      <c r="E26" s="11" t="n"/>
      <c r="F26" s="11" t="n"/>
      <c r="G26" s="11" t="n"/>
      <c r="H26" s="9">
        <f>IF(A26="","",IFERROR(N(INDEX(Dancers!$G:$G,MATCH(A26,Dancers!$A:$A,0))),0))</f>
        <v/>
      </c>
      <c r="I26" s="10">
        <f>IF(A26="","",IFERROR(N(INDEX(Dancers!$H:$H,MATCH(A26,Dancers!$A:$A,0))),0))</f>
        <v/>
      </c>
      <c r="J26" s="12">
        <f>IF(AND(E26="",F26=""),"",IF(G26="",N(E26)*N(H26)+N(F26)*N(I26),MIN(N(E26)*N(H26)+N(F26)*N(I26),G26)))</f>
        <v/>
      </c>
      <c r="K26" s="12">
        <f>IF(AND(D26="",J26=""),"",N(D26)+N(J26))</f>
        <v/>
      </c>
      <c r="L26" s="11" t="n"/>
      <c r="M26" s="12">
        <f>IF(K26="","",K26-N(L26))</f>
        <v/>
      </c>
      <c r="N26" s="8" t="n"/>
      <c r="O26" s="8" t="n"/>
    </row>
    <row r="27">
      <c r="A27" s="8" t="n"/>
      <c r="B27" s="8" t="n"/>
      <c r="C27" s="8" t="n"/>
      <c r="D27" s="11" t="n"/>
      <c r="E27" s="11" t="n"/>
      <c r="F27" s="11" t="n"/>
      <c r="G27" s="11" t="n"/>
      <c r="H27" s="9">
        <f>IF(A27="","",IFERROR(N(INDEX(Dancers!$G:$G,MATCH(A27,Dancers!$A:$A,0))),0))</f>
        <v/>
      </c>
      <c r="I27" s="10">
        <f>IF(A27="","",IFERROR(N(INDEX(Dancers!$H:$H,MATCH(A27,Dancers!$A:$A,0))),0))</f>
        <v/>
      </c>
      <c r="J27" s="12">
        <f>IF(AND(E27="",F27=""),"",IF(G27="",N(E27)*N(H27)+N(F27)*N(I27),MIN(N(E27)*N(H27)+N(F27)*N(I27),G27)))</f>
        <v/>
      </c>
      <c r="K27" s="12">
        <f>IF(AND(D27="",J27=""),"",N(D27)+N(J27))</f>
        <v/>
      </c>
      <c r="L27" s="11" t="n"/>
      <c r="M27" s="12">
        <f>IF(K27="","",K27-N(L27))</f>
        <v/>
      </c>
      <c r="N27" s="8" t="n"/>
      <c r="O27" s="8" t="n"/>
    </row>
    <row r="28">
      <c r="A28" s="8" t="n"/>
      <c r="B28" s="8" t="n"/>
      <c r="C28" s="8" t="n"/>
      <c r="D28" s="11" t="n"/>
      <c r="E28" s="11" t="n"/>
      <c r="F28" s="11" t="n"/>
      <c r="G28" s="11" t="n"/>
      <c r="H28" s="9">
        <f>IF(A28="","",IFERROR(N(INDEX(Dancers!$G:$G,MATCH(A28,Dancers!$A:$A,0))),0))</f>
        <v/>
      </c>
      <c r="I28" s="10">
        <f>IF(A28="","",IFERROR(N(INDEX(Dancers!$H:$H,MATCH(A28,Dancers!$A:$A,0))),0))</f>
        <v/>
      </c>
      <c r="J28" s="12">
        <f>IF(AND(E28="",F28=""),"",IF(G28="",N(E28)*N(H28)+N(F28)*N(I28),MIN(N(E28)*N(H28)+N(F28)*N(I28),G28)))</f>
        <v/>
      </c>
      <c r="K28" s="12">
        <f>IF(AND(D28="",J28=""),"",N(D28)+N(J28))</f>
        <v/>
      </c>
      <c r="L28" s="11" t="n"/>
      <c r="M28" s="12">
        <f>IF(K28="","",K28-N(L28))</f>
        <v/>
      </c>
      <c r="N28" s="8" t="n"/>
      <c r="O28" s="8" t="n"/>
    </row>
    <row r="29">
      <c r="A29" s="8" t="n"/>
      <c r="B29" s="8" t="n"/>
      <c r="C29" s="8" t="n"/>
      <c r="D29" s="11" t="n"/>
      <c r="E29" s="11" t="n"/>
      <c r="F29" s="11" t="n"/>
      <c r="G29" s="11" t="n"/>
      <c r="H29" s="9">
        <f>IF(A29="","",IFERROR(N(INDEX(Dancers!$G:$G,MATCH(A29,Dancers!$A:$A,0))),0))</f>
        <v/>
      </c>
      <c r="I29" s="10">
        <f>IF(A29="","",IFERROR(N(INDEX(Dancers!$H:$H,MATCH(A29,Dancers!$A:$A,0))),0))</f>
        <v/>
      </c>
      <c r="J29" s="12">
        <f>IF(AND(E29="",F29=""),"",IF(G29="",N(E29)*N(H29)+N(F29)*N(I29),MIN(N(E29)*N(H29)+N(F29)*N(I29),G29)))</f>
        <v/>
      </c>
      <c r="K29" s="12">
        <f>IF(AND(D29="",J29=""),"",N(D29)+N(J29))</f>
        <v/>
      </c>
      <c r="L29" s="11" t="n"/>
      <c r="M29" s="12">
        <f>IF(K29="","",K29-N(L29))</f>
        <v/>
      </c>
      <c r="N29" s="8" t="n"/>
      <c r="O29" s="8" t="n"/>
    </row>
    <row r="30">
      <c r="A30" s="8" t="n"/>
      <c r="B30" s="8" t="n"/>
      <c r="C30" s="8" t="n"/>
      <c r="D30" s="11" t="n"/>
      <c r="E30" s="11" t="n"/>
      <c r="F30" s="11" t="n"/>
      <c r="G30" s="11" t="n"/>
      <c r="H30" s="9">
        <f>IF(A30="","",IFERROR(N(INDEX(Dancers!$G:$G,MATCH(A30,Dancers!$A:$A,0))),0))</f>
        <v/>
      </c>
      <c r="I30" s="10">
        <f>IF(A30="","",IFERROR(N(INDEX(Dancers!$H:$H,MATCH(A30,Dancers!$A:$A,0))),0))</f>
        <v/>
      </c>
      <c r="J30" s="12">
        <f>IF(AND(E30="",F30=""),"",IF(G30="",N(E30)*N(H30)+N(F30)*N(I30),MIN(N(E30)*N(H30)+N(F30)*N(I30),G30)))</f>
        <v/>
      </c>
      <c r="K30" s="12">
        <f>IF(AND(D30="",J30=""),"",N(D30)+N(J30))</f>
        <v/>
      </c>
      <c r="L30" s="11" t="n"/>
      <c r="M30" s="12">
        <f>IF(K30="","",K30-N(L30))</f>
        <v/>
      </c>
      <c r="N30" s="8" t="n"/>
      <c r="O30" s="8" t="n"/>
    </row>
    <row r="31">
      <c r="A31" s="8" t="n"/>
      <c r="B31" s="8" t="n"/>
      <c r="C31" s="8" t="n"/>
      <c r="D31" s="11" t="n"/>
      <c r="E31" s="11" t="n"/>
      <c r="F31" s="11" t="n"/>
      <c r="G31" s="11" t="n"/>
      <c r="H31" s="9">
        <f>IF(A31="","",IFERROR(N(INDEX(Dancers!$G:$G,MATCH(A31,Dancers!$A:$A,0))),0))</f>
        <v/>
      </c>
      <c r="I31" s="10">
        <f>IF(A31="","",IFERROR(N(INDEX(Dancers!$H:$H,MATCH(A31,Dancers!$A:$A,0))),0))</f>
        <v/>
      </c>
      <c r="J31" s="12">
        <f>IF(AND(E31="",F31=""),"",IF(G31="",N(E31)*N(H31)+N(F31)*N(I31),MIN(N(E31)*N(H31)+N(F31)*N(I31),G31)))</f>
        <v/>
      </c>
      <c r="K31" s="12">
        <f>IF(AND(D31="",J31=""),"",N(D31)+N(J31))</f>
        <v/>
      </c>
      <c r="L31" s="11" t="n"/>
      <c r="M31" s="12">
        <f>IF(K31="","",K31-N(L31))</f>
        <v/>
      </c>
      <c r="N31" s="8" t="n"/>
      <c r="O31" s="8" t="n"/>
    </row>
    <row r="32">
      <c r="A32" s="8" t="n"/>
      <c r="B32" s="8" t="n"/>
      <c r="C32" s="8" t="n"/>
      <c r="D32" s="11" t="n"/>
      <c r="E32" s="11" t="n"/>
      <c r="F32" s="11" t="n"/>
      <c r="G32" s="11" t="n"/>
      <c r="H32" s="9">
        <f>IF(A32="","",IFERROR(N(INDEX(Dancers!$G:$G,MATCH(A32,Dancers!$A:$A,0))),0))</f>
        <v/>
      </c>
      <c r="I32" s="10">
        <f>IF(A32="","",IFERROR(N(INDEX(Dancers!$H:$H,MATCH(A32,Dancers!$A:$A,0))),0))</f>
        <v/>
      </c>
      <c r="J32" s="12">
        <f>IF(AND(E32="",F32=""),"",IF(G32="",N(E32)*N(H32)+N(F32)*N(I32),MIN(N(E32)*N(H32)+N(F32)*N(I32),G32)))</f>
        <v/>
      </c>
      <c r="K32" s="12">
        <f>IF(AND(D32="",J32=""),"",N(D32)+N(J32))</f>
        <v/>
      </c>
      <c r="L32" s="11" t="n"/>
      <c r="M32" s="12">
        <f>IF(K32="","",K32-N(L32))</f>
        <v/>
      </c>
      <c r="N32" s="8" t="n"/>
      <c r="O32" s="8" t="n"/>
    </row>
    <row r="33">
      <c r="A33" s="8" t="n"/>
      <c r="B33" s="8" t="n"/>
      <c r="C33" s="8" t="n"/>
      <c r="D33" s="11" t="n"/>
      <c r="E33" s="11" t="n"/>
      <c r="F33" s="11" t="n"/>
      <c r="G33" s="11" t="n"/>
      <c r="H33" s="9">
        <f>IF(A33="","",IFERROR(N(INDEX(Dancers!$G:$G,MATCH(A33,Dancers!$A:$A,0))),0))</f>
        <v/>
      </c>
      <c r="I33" s="10">
        <f>IF(A33="","",IFERROR(N(INDEX(Dancers!$H:$H,MATCH(A33,Dancers!$A:$A,0))),0))</f>
        <v/>
      </c>
      <c r="J33" s="12">
        <f>IF(AND(E33="",F33=""),"",IF(G33="",N(E33)*N(H33)+N(F33)*N(I33),MIN(N(E33)*N(H33)+N(F33)*N(I33),G33)))</f>
        <v/>
      </c>
      <c r="K33" s="12">
        <f>IF(AND(D33="",J33=""),"",N(D33)+N(J33))</f>
        <v/>
      </c>
      <c r="L33" s="11" t="n"/>
      <c r="M33" s="12">
        <f>IF(K33="","",K33-N(L33))</f>
        <v/>
      </c>
      <c r="N33" s="8" t="n"/>
      <c r="O33" s="8" t="n"/>
    </row>
    <row r="34">
      <c r="A34" s="8" t="n"/>
      <c r="B34" s="8" t="n"/>
      <c r="C34" s="8" t="n"/>
      <c r="D34" s="11" t="n"/>
      <c r="E34" s="11" t="n"/>
      <c r="F34" s="11" t="n"/>
      <c r="G34" s="11" t="n"/>
      <c r="H34" s="9">
        <f>IF(A34="","",IFERROR(N(INDEX(Dancers!$G:$G,MATCH(A34,Dancers!$A:$A,0))),0))</f>
        <v/>
      </c>
      <c r="I34" s="10">
        <f>IF(A34="","",IFERROR(N(INDEX(Dancers!$H:$H,MATCH(A34,Dancers!$A:$A,0))),0))</f>
        <v/>
      </c>
      <c r="J34" s="12">
        <f>IF(AND(E34="",F34=""),"",IF(G34="",N(E34)*N(H34)+N(F34)*N(I34),MIN(N(E34)*N(H34)+N(F34)*N(I34),G34)))</f>
        <v/>
      </c>
      <c r="K34" s="12">
        <f>IF(AND(D34="",J34=""),"",N(D34)+N(J34))</f>
        <v/>
      </c>
      <c r="L34" s="11" t="n"/>
      <c r="M34" s="12">
        <f>IF(K34="","",K34-N(L34))</f>
        <v/>
      </c>
      <c r="N34" s="8" t="n"/>
      <c r="O34" s="8" t="n"/>
    </row>
    <row r="35">
      <c r="A35" s="8" t="n"/>
      <c r="B35" s="8" t="n"/>
      <c r="C35" s="8" t="n"/>
      <c r="D35" s="11" t="n"/>
      <c r="E35" s="11" t="n"/>
      <c r="F35" s="11" t="n"/>
      <c r="G35" s="11" t="n"/>
      <c r="H35" s="9">
        <f>IF(A35="","",IFERROR(N(INDEX(Dancers!$G:$G,MATCH(A35,Dancers!$A:$A,0))),0))</f>
        <v/>
      </c>
      <c r="I35" s="10">
        <f>IF(A35="","",IFERROR(N(INDEX(Dancers!$H:$H,MATCH(A35,Dancers!$A:$A,0))),0))</f>
        <v/>
      </c>
      <c r="J35" s="12">
        <f>IF(AND(E35="",F35=""),"",IF(G35="",N(E35)*N(H35)+N(F35)*N(I35),MIN(N(E35)*N(H35)+N(F35)*N(I35),G35)))</f>
        <v/>
      </c>
      <c r="K35" s="12">
        <f>IF(AND(D35="",J35=""),"",N(D35)+N(J35))</f>
        <v/>
      </c>
      <c r="L35" s="11" t="n"/>
      <c r="M35" s="12">
        <f>IF(K35="","",K35-N(L35))</f>
        <v/>
      </c>
      <c r="N35" s="8" t="n"/>
      <c r="O35" s="8" t="n"/>
    </row>
    <row r="36">
      <c r="A36" s="8" t="n"/>
      <c r="B36" s="8" t="n"/>
      <c r="C36" s="8" t="n"/>
      <c r="D36" s="11" t="n"/>
      <c r="E36" s="11" t="n"/>
      <c r="F36" s="11" t="n"/>
      <c r="G36" s="11" t="n"/>
      <c r="H36" s="9">
        <f>IF(A36="","",IFERROR(N(INDEX(Dancers!$G:$G,MATCH(A36,Dancers!$A:$A,0))),0))</f>
        <v/>
      </c>
      <c r="I36" s="10">
        <f>IF(A36="","",IFERROR(N(INDEX(Dancers!$H:$H,MATCH(A36,Dancers!$A:$A,0))),0))</f>
        <v/>
      </c>
      <c r="J36" s="12">
        <f>IF(AND(E36="",F36=""),"",IF(G36="",N(E36)*N(H36)+N(F36)*N(I36),MIN(N(E36)*N(H36)+N(F36)*N(I36),G36)))</f>
        <v/>
      </c>
      <c r="K36" s="12">
        <f>IF(AND(D36="",J36=""),"",N(D36)+N(J36))</f>
        <v/>
      </c>
      <c r="L36" s="11" t="n"/>
      <c r="M36" s="12">
        <f>IF(K36="","",K36-N(L36))</f>
        <v/>
      </c>
      <c r="N36" s="8" t="n"/>
      <c r="O36" s="8" t="n"/>
    </row>
    <row r="37">
      <c r="A37" s="8" t="n"/>
      <c r="B37" s="8" t="n"/>
      <c r="C37" s="8" t="n"/>
      <c r="D37" s="11" t="n"/>
      <c r="E37" s="11" t="n"/>
      <c r="F37" s="11" t="n"/>
      <c r="G37" s="11" t="n"/>
      <c r="H37" s="9">
        <f>IF(A37="","",IFERROR(N(INDEX(Dancers!$G:$G,MATCH(A37,Dancers!$A:$A,0))),0))</f>
        <v/>
      </c>
      <c r="I37" s="10">
        <f>IF(A37="","",IFERROR(N(INDEX(Dancers!$H:$H,MATCH(A37,Dancers!$A:$A,0))),0))</f>
        <v/>
      </c>
      <c r="J37" s="12">
        <f>IF(AND(E37="",F37=""),"",IF(G37="",N(E37)*N(H37)+N(F37)*N(I37),MIN(N(E37)*N(H37)+N(F37)*N(I37),G37)))</f>
        <v/>
      </c>
      <c r="K37" s="12">
        <f>IF(AND(D37="",J37=""),"",N(D37)+N(J37))</f>
        <v/>
      </c>
      <c r="L37" s="11" t="n"/>
      <c r="M37" s="12">
        <f>IF(K37="","",K37-N(L37))</f>
        <v/>
      </c>
      <c r="N37" s="8" t="n"/>
      <c r="O37" s="8" t="n"/>
    </row>
    <row r="38">
      <c r="A38" s="8" t="n"/>
      <c r="B38" s="8" t="n"/>
      <c r="C38" s="8" t="n"/>
      <c r="D38" s="11" t="n"/>
      <c r="E38" s="11" t="n"/>
      <c r="F38" s="11" t="n"/>
      <c r="G38" s="11" t="n"/>
      <c r="H38" s="9">
        <f>IF(A38="","",IFERROR(N(INDEX(Dancers!$G:$G,MATCH(A38,Dancers!$A:$A,0))),0))</f>
        <v/>
      </c>
      <c r="I38" s="10">
        <f>IF(A38="","",IFERROR(N(INDEX(Dancers!$H:$H,MATCH(A38,Dancers!$A:$A,0))),0))</f>
        <v/>
      </c>
      <c r="J38" s="12">
        <f>IF(AND(E38="",F38=""),"",IF(G38="",N(E38)*N(H38)+N(F38)*N(I38),MIN(N(E38)*N(H38)+N(F38)*N(I38),G38)))</f>
        <v/>
      </c>
      <c r="K38" s="12">
        <f>IF(AND(D38="",J38=""),"",N(D38)+N(J38))</f>
        <v/>
      </c>
      <c r="L38" s="11" t="n"/>
      <c r="M38" s="12">
        <f>IF(K38="","",K38-N(L38))</f>
        <v/>
      </c>
      <c r="N38" s="8" t="n"/>
      <c r="O38" s="8" t="n"/>
    </row>
    <row r="39">
      <c r="A39" s="8" t="n"/>
      <c r="B39" s="8" t="n"/>
      <c r="C39" s="8" t="n"/>
      <c r="D39" s="11" t="n"/>
      <c r="E39" s="11" t="n"/>
      <c r="F39" s="11" t="n"/>
      <c r="G39" s="11" t="n"/>
      <c r="H39" s="9">
        <f>IF(A39="","",IFERROR(N(INDEX(Dancers!$G:$G,MATCH(A39,Dancers!$A:$A,0))),0))</f>
        <v/>
      </c>
      <c r="I39" s="10">
        <f>IF(A39="","",IFERROR(N(INDEX(Dancers!$H:$H,MATCH(A39,Dancers!$A:$A,0))),0))</f>
        <v/>
      </c>
      <c r="J39" s="12">
        <f>IF(AND(E39="",F39=""),"",IF(G39="",N(E39)*N(H39)+N(F39)*N(I39),MIN(N(E39)*N(H39)+N(F39)*N(I39),G39)))</f>
        <v/>
      </c>
      <c r="K39" s="12">
        <f>IF(AND(D39="",J39=""),"",N(D39)+N(J39))</f>
        <v/>
      </c>
      <c r="L39" s="11" t="n"/>
      <c r="M39" s="12">
        <f>IF(K39="","",K39-N(L39))</f>
        <v/>
      </c>
      <c r="N39" s="8" t="n"/>
      <c r="O39" s="8" t="n"/>
    </row>
    <row r="40">
      <c r="A40" s="8" t="n"/>
      <c r="B40" s="8" t="n"/>
      <c r="C40" s="8" t="n"/>
      <c r="D40" s="11" t="n"/>
      <c r="E40" s="11" t="n"/>
      <c r="F40" s="11" t="n"/>
      <c r="G40" s="11" t="n"/>
      <c r="H40" s="9">
        <f>IF(A40="","",IFERROR(N(INDEX(Dancers!$G:$G,MATCH(A40,Dancers!$A:$A,0))),0))</f>
        <v/>
      </c>
      <c r="I40" s="10">
        <f>IF(A40="","",IFERROR(N(INDEX(Dancers!$H:$H,MATCH(A40,Dancers!$A:$A,0))),0))</f>
        <v/>
      </c>
      <c r="J40" s="12">
        <f>IF(AND(E40="",F40=""),"",IF(G40="",N(E40)*N(H40)+N(F40)*N(I40),MIN(N(E40)*N(H40)+N(F40)*N(I40),G40)))</f>
        <v/>
      </c>
      <c r="K40" s="12">
        <f>IF(AND(D40="",J40=""),"",N(D40)+N(J40))</f>
        <v/>
      </c>
      <c r="L40" s="11" t="n"/>
      <c r="M40" s="12">
        <f>IF(K40="","",K40-N(L40))</f>
        <v/>
      </c>
      <c r="N40" s="8" t="n"/>
      <c r="O40" s="8" t="n"/>
    </row>
    <row r="41">
      <c r="A41" s="8" t="n"/>
      <c r="B41" s="8" t="n"/>
      <c r="C41" s="8" t="n"/>
      <c r="D41" s="11" t="n"/>
      <c r="E41" s="11" t="n"/>
      <c r="F41" s="11" t="n"/>
      <c r="G41" s="11" t="n"/>
      <c r="H41" s="9">
        <f>IF(A41="","",IFERROR(N(INDEX(Dancers!$G:$G,MATCH(A41,Dancers!$A:$A,0))),0))</f>
        <v/>
      </c>
      <c r="I41" s="10">
        <f>IF(A41="","",IFERROR(N(INDEX(Dancers!$H:$H,MATCH(A41,Dancers!$A:$A,0))),0))</f>
        <v/>
      </c>
      <c r="J41" s="12">
        <f>IF(AND(E41="",F41=""),"",IF(G41="",N(E41)*N(H41)+N(F41)*N(I41),MIN(N(E41)*N(H41)+N(F41)*N(I41),G41)))</f>
        <v/>
      </c>
      <c r="K41" s="12">
        <f>IF(AND(D41="",J41=""),"",N(D41)+N(J41))</f>
        <v/>
      </c>
      <c r="L41" s="11" t="n"/>
      <c r="M41" s="12">
        <f>IF(K41="","",K41-N(L41))</f>
        <v/>
      </c>
      <c r="N41" s="8" t="n"/>
      <c r="O41" s="8" t="n"/>
    </row>
    <row r="42">
      <c r="A42" s="8" t="n"/>
      <c r="B42" s="8" t="n"/>
      <c r="C42" s="8" t="n"/>
      <c r="D42" s="11" t="n"/>
      <c r="E42" s="11" t="n"/>
      <c r="F42" s="11" t="n"/>
      <c r="G42" s="11" t="n"/>
      <c r="H42" s="9">
        <f>IF(A42="","",IFERROR(N(INDEX(Dancers!$G:$G,MATCH(A42,Dancers!$A:$A,0))),0))</f>
        <v/>
      </c>
      <c r="I42" s="10">
        <f>IF(A42="","",IFERROR(N(INDEX(Dancers!$H:$H,MATCH(A42,Dancers!$A:$A,0))),0))</f>
        <v/>
      </c>
      <c r="J42" s="12">
        <f>IF(AND(E42="",F42=""),"",IF(G42="",N(E42)*N(H42)+N(F42)*N(I42),MIN(N(E42)*N(H42)+N(F42)*N(I42),G42)))</f>
        <v/>
      </c>
      <c r="K42" s="12">
        <f>IF(AND(D42="",J42=""),"",N(D42)+N(J42))</f>
        <v/>
      </c>
      <c r="L42" s="11" t="n"/>
      <c r="M42" s="12">
        <f>IF(K42="","",K42-N(L42))</f>
        <v/>
      </c>
      <c r="N42" s="8" t="n"/>
      <c r="O42" s="8" t="n"/>
    </row>
    <row r="43">
      <c r="A43" s="8" t="n"/>
      <c r="B43" s="8" t="n"/>
      <c r="C43" s="8" t="n"/>
      <c r="D43" s="11" t="n"/>
      <c r="E43" s="11" t="n"/>
      <c r="F43" s="11" t="n"/>
      <c r="G43" s="11" t="n"/>
      <c r="H43" s="9">
        <f>IF(A43="","",IFERROR(N(INDEX(Dancers!$G:$G,MATCH(A43,Dancers!$A:$A,0))),0))</f>
        <v/>
      </c>
      <c r="I43" s="10">
        <f>IF(A43="","",IFERROR(N(INDEX(Dancers!$H:$H,MATCH(A43,Dancers!$A:$A,0))),0))</f>
        <v/>
      </c>
      <c r="J43" s="12">
        <f>IF(AND(E43="",F43=""),"",IF(G43="",N(E43)*N(H43)+N(F43)*N(I43),MIN(N(E43)*N(H43)+N(F43)*N(I43),G43)))</f>
        <v/>
      </c>
      <c r="K43" s="12">
        <f>IF(AND(D43="",J43=""),"",N(D43)+N(J43))</f>
        <v/>
      </c>
      <c r="L43" s="11" t="n"/>
      <c r="M43" s="12">
        <f>IF(K43="","",K43-N(L43))</f>
        <v/>
      </c>
      <c r="N43" s="8" t="n"/>
      <c r="O43" s="8" t="n"/>
    </row>
    <row r="44">
      <c r="A44" s="8" t="n"/>
      <c r="B44" s="8" t="n"/>
      <c r="C44" s="8" t="n"/>
      <c r="D44" s="11" t="n"/>
      <c r="E44" s="11" t="n"/>
      <c r="F44" s="11" t="n"/>
      <c r="G44" s="11" t="n"/>
      <c r="H44" s="9">
        <f>IF(A44="","",IFERROR(N(INDEX(Dancers!$G:$G,MATCH(A44,Dancers!$A:$A,0))),0))</f>
        <v/>
      </c>
      <c r="I44" s="10">
        <f>IF(A44="","",IFERROR(N(INDEX(Dancers!$H:$H,MATCH(A44,Dancers!$A:$A,0))),0))</f>
        <v/>
      </c>
      <c r="J44" s="12">
        <f>IF(AND(E44="",F44=""),"",IF(G44="",N(E44)*N(H44)+N(F44)*N(I44),MIN(N(E44)*N(H44)+N(F44)*N(I44),G44)))</f>
        <v/>
      </c>
      <c r="K44" s="12">
        <f>IF(AND(D44="",J44=""),"",N(D44)+N(J44))</f>
        <v/>
      </c>
      <c r="L44" s="11" t="n"/>
      <c r="M44" s="12">
        <f>IF(K44="","",K44-N(L44))</f>
        <v/>
      </c>
      <c r="N44" s="8" t="n"/>
      <c r="O44" s="8" t="n"/>
    </row>
    <row r="45">
      <c r="A45" s="8" t="n"/>
      <c r="B45" s="8" t="n"/>
      <c r="C45" s="8" t="n"/>
      <c r="D45" s="11" t="n"/>
      <c r="E45" s="11" t="n"/>
      <c r="F45" s="11" t="n"/>
      <c r="G45" s="11" t="n"/>
      <c r="H45" s="9">
        <f>IF(A45="","",IFERROR(N(INDEX(Dancers!$G:$G,MATCH(A45,Dancers!$A:$A,0))),0))</f>
        <v/>
      </c>
      <c r="I45" s="10">
        <f>IF(A45="","",IFERROR(N(INDEX(Dancers!$H:$H,MATCH(A45,Dancers!$A:$A,0))),0))</f>
        <v/>
      </c>
      <c r="J45" s="12">
        <f>IF(AND(E45="",F45=""),"",IF(G45="",N(E45)*N(H45)+N(F45)*N(I45),MIN(N(E45)*N(H45)+N(F45)*N(I45),G45)))</f>
        <v/>
      </c>
      <c r="K45" s="12">
        <f>IF(AND(D45="",J45=""),"",N(D45)+N(J45))</f>
        <v/>
      </c>
      <c r="L45" s="11" t="n"/>
      <c r="M45" s="12">
        <f>IF(K45="","",K45-N(L45))</f>
        <v/>
      </c>
      <c r="N45" s="8" t="n"/>
      <c r="O45" s="8" t="n"/>
    </row>
    <row r="46">
      <c r="A46" s="8" t="n"/>
      <c r="B46" s="8" t="n"/>
      <c r="C46" s="8" t="n"/>
      <c r="D46" s="11" t="n"/>
      <c r="E46" s="11" t="n"/>
      <c r="F46" s="11" t="n"/>
      <c r="G46" s="11" t="n"/>
      <c r="H46" s="9">
        <f>IF(A46="","",IFERROR(N(INDEX(Dancers!$G:$G,MATCH(A46,Dancers!$A:$A,0))),0))</f>
        <v/>
      </c>
      <c r="I46" s="10">
        <f>IF(A46="","",IFERROR(N(INDEX(Dancers!$H:$H,MATCH(A46,Dancers!$A:$A,0))),0))</f>
        <v/>
      </c>
      <c r="J46" s="12">
        <f>IF(AND(E46="",F46=""),"",IF(G46="",N(E46)*N(H46)+N(F46)*N(I46),MIN(N(E46)*N(H46)+N(F46)*N(I46),G46)))</f>
        <v/>
      </c>
      <c r="K46" s="12">
        <f>IF(AND(D46="",J46=""),"",N(D46)+N(J46))</f>
        <v/>
      </c>
      <c r="L46" s="11" t="n"/>
      <c r="M46" s="12">
        <f>IF(K46="","",K46-N(L46))</f>
        <v/>
      </c>
      <c r="N46" s="8" t="n"/>
      <c r="O46" s="8" t="n"/>
    </row>
    <row r="47">
      <c r="A47" s="8" t="n"/>
      <c r="B47" s="8" t="n"/>
      <c r="C47" s="8" t="n"/>
      <c r="D47" s="11" t="n"/>
      <c r="E47" s="11" t="n"/>
      <c r="F47" s="11" t="n"/>
      <c r="G47" s="11" t="n"/>
      <c r="H47" s="9">
        <f>IF(A47="","",IFERROR(N(INDEX(Dancers!$G:$G,MATCH(A47,Dancers!$A:$A,0))),0))</f>
        <v/>
      </c>
      <c r="I47" s="10">
        <f>IF(A47="","",IFERROR(N(INDEX(Dancers!$H:$H,MATCH(A47,Dancers!$A:$A,0))),0))</f>
        <v/>
      </c>
      <c r="J47" s="12">
        <f>IF(AND(E47="",F47=""),"",IF(G47="",N(E47)*N(H47)+N(F47)*N(I47),MIN(N(E47)*N(H47)+N(F47)*N(I47),G47)))</f>
        <v/>
      </c>
      <c r="K47" s="12">
        <f>IF(AND(D47="",J47=""),"",N(D47)+N(J47))</f>
        <v/>
      </c>
      <c r="L47" s="11" t="n"/>
      <c r="M47" s="12">
        <f>IF(K47="","",K47-N(L47))</f>
        <v/>
      </c>
      <c r="N47" s="8" t="n"/>
      <c r="O47" s="8" t="n"/>
    </row>
    <row r="48">
      <c r="A48" s="8" t="n"/>
      <c r="B48" s="8" t="n"/>
      <c r="C48" s="8" t="n"/>
      <c r="D48" s="11" t="n"/>
      <c r="E48" s="11" t="n"/>
      <c r="F48" s="11" t="n"/>
      <c r="G48" s="11" t="n"/>
      <c r="H48" s="9">
        <f>IF(A48="","",IFERROR(N(INDEX(Dancers!$G:$G,MATCH(A48,Dancers!$A:$A,0))),0))</f>
        <v/>
      </c>
      <c r="I48" s="10">
        <f>IF(A48="","",IFERROR(N(INDEX(Dancers!$H:$H,MATCH(A48,Dancers!$A:$A,0))),0))</f>
        <v/>
      </c>
      <c r="J48" s="12">
        <f>IF(AND(E48="",F48=""),"",IF(G48="",N(E48)*N(H48)+N(F48)*N(I48),MIN(N(E48)*N(H48)+N(F48)*N(I48),G48)))</f>
        <v/>
      </c>
      <c r="K48" s="12">
        <f>IF(AND(D48="",J48=""),"",N(D48)+N(J48))</f>
        <v/>
      </c>
      <c r="L48" s="11" t="n"/>
      <c r="M48" s="12">
        <f>IF(K48="","",K48-N(L48))</f>
        <v/>
      </c>
      <c r="N48" s="8" t="n"/>
      <c r="O48" s="8" t="n"/>
    </row>
    <row r="49">
      <c r="A49" s="8" t="n"/>
      <c r="B49" s="8" t="n"/>
      <c r="C49" s="8" t="n"/>
      <c r="D49" s="11" t="n"/>
      <c r="E49" s="11" t="n"/>
      <c r="F49" s="11" t="n"/>
      <c r="G49" s="11" t="n"/>
      <c r="H49" s="9">
        <f>IF(A49="","",IFERROR(N(INDEX(Dancers!$G:$G,MATCH(A49,Dancers!$A:$A,0))),0))</f>
        <v/>
      </c>
      <c r="I49" s="10">
        <f>IF(A49="","",IFERROR(N(INDEX(Dancers!$H:$H,MATCH(A49,Dancers!$A:$A,0))),0))</f>
        <v/>
      </c>
      <c r="J49" s="12">
        <f>IF(AND(E49="",F49=""),"",IF(G49="",N(E49)*N(H49)+N(F49)*N(I49),MIN(N(E49)*N(H49)+N(F49)*N(I49),G49)))</f>
        <v/>
      </c>
      <c r="K49" s="12">
        <f>IF(AND(D49="",J49=""),"",N(D49)+N(J49))</f>
        <v/>
      </c>
      <c r="L49" s="11" t="n"/>
      <c r="M49" s="12">
        <f>IF(K49="","",K49-N(L49))</f>
        <v/>
      </c>
      <c r="N49" s="8" t="n"/>
      <c r="O49" s="8" t="n"/>
    </row>
    <row r="50">
      <c r="A50" s="8" t="n"/>
      <c r="B50" s="8" t="n"/>
      <c r="C50" s="8" t="n"/>
      <c r="D50" s="11" t="n"/>
      <c r="E50" s="11" t="n"/>
      <c r="F50" s="11" t="n"/>
      <c r="G50" s="11" t="n"/>
      <c r="H50" s="9">
        <f>IF(A50="","",IFERROR(N(INDEX(Dancers!$G:$G,MATCH(A50,Dancers!$A:$A,0))),0))</f>
        <v/>
      </c>
      <c r="I50" s="10">
        <f>IF(A50="","",IFERROR(N(INDEX(Dancers!$H:$H,MATCH(A50,Dancers!$A:$A,0))),0))</f>
        <v/>
      </c>
      <c r="J50" s="12">
        <f>IF(AND(E50="",F50=""),"",IF(G50="",N(E50)*N(H50)+N(F50)*N(I50),MIN(N(E50)*N(H50)+N(F50)*N(I50),G50)))</f>
        <v/>
      </c>
      <c r="K50" s="12">
        <f>IF(AND(D50="",J50=""),"",N(D50)+N(J50))</f>
        <v/>
      </c>
      <c r="L50" s="11" t="n"/>
      <c r="M50" s="12">
        <f>IF(K50="","",K50-N(L50))</f>
        <v/>
      </c>
      <c r="N50" s="8" t="n"/>
      <c r="O50" s="8" t="n"/>
    </row>
    <row r="51">
      <c r="A51" s="8" t="n"/>
      <c r="B51" s="8" t="n"/>
      <c r="C51" s="8" t="n"/>
      <c r="D51" s="11" t="n"/>
      <c r="E51" s="11" t="n"/>
      <c r="F51" s="11" t="n"/>
      <c r="G51" s="11" t="n"/>
      <c r="H51" s="9">
        <f>IF(A51="","",IFERROR(N(INDEX(Dancers!$G:$G,MATCH(A51,Dancers!$A:$A,0))),0))</f>
        <v/>
      </c>
      <c r="I51" s="10">
        <f>IF(A51="","",IFERROR(N(INDEX(Dancers!$H:$H,MATCH(A51,Dancers!$A:$A,0))),0))</f>
        <v/>
      </c>
      <c r="J51" s="12">
        <f>IF(AND(E51="",F51=""),"",IF(G51="",N(E51)*N(H51)+N(F51)*N(I51),MIN(N(E51)*N(H51)+N(F51)*N(I51),G51)))</f>
        <v/>
      </c>
      <c r="K51" s="12">
        <f>IF(AND(D51="",J51=""),"",N(D51)+N(J51))</f>
        <v/>
      </c>
      <c r="L51" s="11" t="n"/>
      <c r="M51" s="12">
        <f>IF(K51="","",K51-N(L51))</f>
        <v/>
      </c>
      <c r="N51" s="8" t="n"/>
      <c r="O51" s="8" t="n"/>
    </row>
    <row r="52">
      <c r="A52" s="8" t="n"/>
      <c r="B52" s="8" t="n"/>
      <c r="C52" s="8" t="n"/>
      <c r="D52" s="11" t="n"/>
      <c r="E52" s="11" t="n"/>
      <c r="F52" s="11" t="n"/>
      <c r="G52" s="11" t="n"/>
      <c r="H52" s="9">
        <f>IF(A52="","",IFERROR(N(INDEX(Dancers!$G:$G,MATCH(A52,Dancers!$A:$A,0))),0))</f>
        <v/>
      </c>
      <c r="I52" s="10">
        <f>IF(A52="","",IFERROR(N(INDEX(Dancers!$H:$H,MATCH(A52,Dancers!$A:$A,0))),0))</f>
        <v/>
      </c>
      <c r="J52" s="12">
        <f>IF(AND(E52="",F52=""),"",IF(G52="",N(E52)*N(H52)+N(F52)*N(I52),MIN(N(E52)*N(H52)+N(F52)*N(I52),G52)))</f>
        <v/>
      </c>
      <c r="K52" s="12">
        <f>IF(AND(D52="",J52=""),"",N(D52)+N(J52))</f>
        <v/>
      </c>
      <c r="L52" s="11" t="n"/>
      <c r="M52" s="12">
        <f>IF(K52="","",K52-N(L52))</f>
        <v/>
      </c>
      <c r="N52" s="8" t="n"/>
      <c r="O52" s="8" t="n"/>
    </row>
    <row r="53">
      <c r="A53" s="8" t="n"/>
      <c r="B53" s="8" t="n"/>
      <c r="C53" s="8" t="n"/>
      <c r="D53" s="11" t="n"/>
      <c r="E53" s="11" t="n"/>
      <c r="F53" s="11" t="n"/>
      <c r="G53" s="11" t="n"/>
      <c r="H53" s="9">
        <f>IF(A53="","",IFERROR(N(INDEX(Dancers!$G:$G,MATCH(A53,Dancers!$A:$A,0))),0))</f>
        <v/>
      </c>
      <c r="I53" s="10">
        <f>IF(A53="","",IFERROR(N(INDEX(Dancers!$H:$H,MATCH(A53,Dancers!$A:$A,0))),0))</f>
        <v/>
      </c>
      <c r="J53" s="12">
        <f>IF(AND(E53="",F53=""),"",IF(G53="",N(E53)*N(H53)+N(F53)*N(I53),MIN(N(E53)*N(H53)+N(F53)*N(I53),G53)))</f>
        <v/>
      </c>
      <c r="K53" s="12">
        <f>IF(AND(D53="",J53=""),"",N(D53)+N(J53))</f>
        <v/>
      </c>
      <c r="L53" s="11" t="n"/>
      <c r="M53" s="12">
        <f>IF(K53="","",K53-N(L53))</f>
        <v/>
      </c>
      <c r="N53" s="8" t="n"/>
      <c r="O53" s="8" t="n"/>
    </row>
    <row r="54">
      <c r="A54" s="8" t="n"/>
      <c r="B54" s="8" t="n"/>
      <c r="C54" s="8" t="n"/>
      <c r="D54" s="11" t="n"/>
      <c r="E54" s="11" t="n"/>
      <c r="F54" s="11" t="n"/>
      <c r="G54" s="11" t="n"/>
      <c r="H54" s="9">
        <f>IF(A54="","",IFERROR(N(INDEX(Dancers!$G:$G,MATCH(A54,Dancers!$A:$A,0))),0))</f>
        <v/>
      </c>
      <c r="I54" s="10">
        <f>IF(A54="","",IFERROR(N(INDEX(Dancers!$H:$H,MATCH(A54,Dancers!$A:$A,0))),0))</f>
        <v/>
      </c>
      <c r="J54" s="12">
        <f>IF(AND(E54="",F54=""),"",IF(G54="",N(E54)*N(H54)+N(F54)*N(I54),MIN(N(E54)*N(H54)+N(F54)*N(I54),G54)))</f>
        <v/>
      </c>
      <c r="K54" s="12">
        <f>IF(AND(D54="",J54=""),"",N(D54)+N(J54))</f>
        <v/>
      </c>
      <c r="L54" s="11" t="n"/>
      <c r="M54" s="12">
        <f>IF(K54="","",K54-N(L54))</f>
        <v/>
      </c>
      <c r="N54" s="8" t="n"/>
      <c r="O54" s="8" t="n"/>
    </row>
    <row r="55">
      <c r="A55" s="8" t="n"/>
      <c r="B55" s="8" t="n"/>
      <c r="C55" s="8" t="n"/>
      <c r="D55" s="11" t="n"/>
      <c r="E55" s="11" t="n"/>
      <c r="F55" s="11" t="n"/>
      <c r="G55" s="11" t="n"/>
      <c r="H55" s="9">
        <f>IF(A55="","",IFERROR(N(INDEX(Dancers!$G:$G,MATCH(A55,Dancers!$A:$A,0))),0))</f>
        <v/>
      </c>
      <c r="I55" s="10">
        <f>IF(A55="","",IFERROR(N(INDEX(Dancers!$H:$H,MATCH(A55,Dancers!$A:$A,0))),0))</f>
        <v/>
      </c>
      <c r="J55" s="12">
        <f>IF(AND(E55="",F55=""),"",IF(G55="",N(E55)*N(H55)+N(F55)*N(I55),MIN(N(E55)*N(H55)+N(F55)*N(I55),G55)))</f>
        <v/>
      </c>
      <c r="K55" s="12">
        <f>IF(AND(D55="",J55=""),"",N(D55)+N(J55))</f>
        <v/>
      </c>
      <c r="L55" s="11" t="n"/>
      <c r="M55" s="12">
        <f>IF(K55="","",K55-N(L55))</f>
        <v/>
      </c>
      <c r="N55" s="8" t="n"/>
      <c r="O55" s="8" t="n"/>
    </row>
    <row r="56">
      <c r="A56" s="8" t="n"/>
      <c r="B56" s="8" t="n"/>
      <c r="C56" s="8" t="n"/>
      <c r="D56" s="11" t="n"/>
      <c r="E56" s="11" t="n"/>
      <c r="F56" s="11" t="n"/>
      <c r="G56" s="11" t="n"/>
      <c r="H56" s="9">
        <f>IF(A56="","",IFERROR(N(INDEX(Dancers!$G:$G,MATCH(A56,Dancers!$A:$A,0))),0))</f>
        <v/>
      </c>
      <c r="I56" s="10">
        <f>IF(A56="","",IFERROR(N(INDEX(Dancers!$H:$H,MATCH(A56,Dancers!$A:$A,0))),0))</f>
        <v/>
      </c>
      <c r="J56" s="12">
        <f>IF(AND(E56="",F56=""),"",IF(G56="",N(E56)*N(H56)+N(F56)*N(I56),MIN(N(E56)*N(H56)+N(F56)*N(I56),G56)))</f>
        <v/>
      </c>
      <c r="K56" s="12">
        <f>IF(AND(D56="",J56=""),"",N(D56)+N(J56))</f>
        <v/>
      </c>
      <c r="L56" s="11" t="n"/>
      <c r="M56" s="12">
        <f>IF(K56="","",K56-N(L56))</f>
        <v/>
      </c>
      <c r="N56" s="8" t="n"/>
      <c r="O56" s="8" t="n"/>
    </row>
    <row r="57">
      <c r="A57" s="8" t="n"/>
      <c r="B57" s="8" t="n"/>
      <c r="C57" s="8" t="n"/>
      <c r="D57" s="11" t="n"/>
      <c r="E57" s="11" t="n"/>
      <c r="F57" s="11" t="n"/>
      <c r="G57" s="11" t="n"/>
      <c r="H57" s="9">
        <f>IF(A57="","",IFERROR(N(INDEX(Dancers!$G:$G,MATCH(A57,Dancers!$A:$A,0))),0))</f>
        <v/>
      </c>
      <c r="I57" s="10">
        <f>IF(A57="","",IFERROR(N(INDEX(Dancers!$H:$H,MATCH(A57,Dancers!$A:$A,0))),0))</f>
        <v/>
      </c>
      <c r="J57" s="12">
        <f>IF(AND(E57="",F57=""),"",IF(G57="",N(E57)*N(H57)+N(F57)*N(I57),MIN(N(E57)*N(H57)+N(F57)*N(I57),G57)))</f>
        <v/>
      </c>
      <c r="K57" s="12">
        <f>IF(AND(D57="",J57=""),"",N(D57)+N(J57))</f>
        <v/>
      </c>
      <c r="L57" s="11" t="n"/>
      <c r="M57" s="12">
        <f>IF(K57="","",K57-N(L57))</f>
        <v/>
      </c>
      <c r="N57" s="8" t="n"/>
      <c r="O57" s="8" t="n"/>
    </row>
    <row r="58">
      <c r="A58" s="8" t="n"/>
      <c r="B58" s="8" t="n"/>
      <c r="C58" s="8" t="n"/>
      <c r="D58" s="11" t="n"/>
      <c r="E58" s="11" t="n"/>
      <c r="F58" s="11" t="n"/>
      <c r="G58" s="11" t="n"/>
      <c r="H58" s="9">
        <f>IF(A58="","",IFERROR(N(INDEX(Dancers!$G:$G,MATCH(A58,Dancers!$A:$A,0))),0))</f>
        <v/>
      </c>
      <c r="I58" s="10">
        <f>IF(A58="","",IFERROR(N(INDEX(Dancers!$H:$H,MATCH(A58,Dancers!$A:$A,0))),0))</f>
        <v/>
      </c>
      <c r="J58" s="12">
        <f>IF(AND(E58="",F58=""),"",IF(G58="",N(E58)*N(H58)+N(F58)*N(I58),MIN(N(E58)*N(H58)+N(F58)*N(I58),G58)))</f>
        <v/>
      </c>
      <c r="K58" s="12">
        <f>IF(AND(D58="",J58=""),"",N(D58)+N(J58))</f>
        <v/>
      </c>
      <c r="L58" s="11" t="n"/>
      <c r="M58" s="12">
        <f>IF(K58="","",K58-N(L58))</f>
        <v/>
      </c>
      <c r="N58" s="8" t="n"/>
      <c r="O58" s="8" t="n"/>
    </row>
    <row r="59">
      <c r="A59" s="8" t="n"/>
      <c r="B59" s="8" t="n"/>
      <c r="C59" s="8" t="n"/>
      <c r="D59" s="11" t="n"/>
      <c r="E59" s="11" t="n"/>
      <c r="F59" s="11" t="n"/>
      <c r="G59" s="11" t="n"/>
      <c r="H59" s="9">
        <f>IF(A59="","",IFERROR(N(INDEX(Dancers!$G:$G,MATCH(A59,Dancers!$A:$A,0))),0))</f>
        <v/>
      </c>
      <c r="I59" s="10">
        <f>IF(A59="","",IFERROR(N(INDEX(Dancers!$H:$H,MATCH(A59,Dancers!$A:$A,0))),0))</f>
        <v/>
      </c>
      <c r="J59" s="12">
        <f>IF(AND(E59="",F59=""),"",IF(G59="",N(E59)*N(H59)+N(F59)*N(I59),MIN(N(E59)*N(H59)+N(F59)*N(I59),G59)))</f>
        <v/>
      </c>
      <c r="K59" s="12">
        <f>IF(AND(D59="",J59=""),"",N(D59)+N(J59))</f>
        <v/>
      </c>
      <c r="L59" s="11" t="n"/>
      <c r="M59" s="12">
        <f>IF(K59="","",K59-N(L59))</f>
        <v/>
      </c>
      <c r="N59" s="8" t="n"/>
      <c r="O59" s="8" t="n"/>
    </row>
    <row r="60">
      <c r="A60" s="8" t="n"/>
      <c r="B60" s="8" t="n"/>
      <c r="C60" s="8" t="n"/>
      <c r="D60" s="11" t="n"/>
      <c r="E60" s="11" t="n"/>
      <c r="F60" s="11" t="n"/>
      <c r="G60" s="11" t="n"/>
      <c r="H60" s="9">
        <f>IF(A60="","",IFERROR(N(INDEX(Dancers!$G:$G,MATCH(A60,Dancers!$A:$A,0))),0))</f>
        <v/>
      </c>
      <c r="I60" s="10">
        <f>IF(A60="","",IFERROR(N(INDEX(Dancers!$H:$H,MATCH(A60,Dancers!$A:$A,0))),0))</f>
        <v/>
      </c>
      <c r="J60" s="12">
        <f>IF(AND(E60="",F60=""),"",IF(G60="",N(E60)*N(H60)+N(F60)*N(I60),MIN(N(E60)*N(H60)+N(F60)*N(I60),G60)))</f>
        <v/>
      </c>
      <c r="K60" s="12">
        <f>IF(AND(D60="",J60=""),"",N(D60)+N(J60))</f>
        <v/>
      </c>
      <c r="L60" s="11" t="n"/>
      <c r="M60" s="12">
        <f>IF(K60="","",K60-N(L60))</f>
        <v/>
      </c>
      <c r="N60" s="8" t="n"/>
      <c r="O60" s="8" t="n"/>
    </row>
    <row r="61">
      <c r="A61" s="8" t="n"/>
      <c r="B61" s="8" t="n"/>
      <c r="C61" s="8" t="n"/>
      <c r="D61" s="11" t="n"/>
      <c r="E61" s="11" t="n"/>
      <c r="F61" s="11" t="n"/>
      <c r="G61" s="11" t="n"/>
      <c r="H61" s="9">
        <f>IF(A61="","",IFERROR(N(INDEX(Dancers!$G:$G,MATCH(A61,Dancers!$A:$A,0))),0))</f>
        <v/>
      </c>
      <c r="I61" s="10">
        <f>IF(A61="","",IFERROR(N(INDEX(Dancers!$H:$H,MATCH(A61,Dancers!$A:$A,0))),0))</f>
        <v/>
      </c>
      <c r="J61" s="12">
        <f>IF(AND(E61="",F61=""),"",IF(G61="",N(E61)*N(H61)+N(F61)*N(I61),MIN(N(E61)*N(H61)+N(F61)*N(I61),G61)))</f>
        <v/>
      </c>
      <c r="K61" s="12">
        <f>IF(AND(D61="",J61=""),"",N(D61)+N(J61))</f>
        <v/>
      </c>
      <c r="L61" s="11" t="n"/>
      <c r="M61" s="12">
        <f>IF(K61="","",K61-N(L61))</f>
        <v/>
      </c>
      <c r="N61" s="8" t="n"/>
      <c r="O61" s="8" t="n"/>
    </row>
    <row r="62">
      <c r="A62" s="8" t="n"/>
      <c r="B62" s="8" t="n"/>
      <c r="C62" s="8" t="n"/>
      <c r="D62" s="11" t="n"/>
      <c r="E62" s="11" t="n"/>
      <c r="F62" s="11" t="n"/>
      <c r="G62" s="11" t="n"/>
      <c r="H62" s="9">
        <f>IF(A62="","",IFERROR(N(INDEX(Dancers!$G:$G,MATCH(A62,Dancers!$A:$A,0))),0))</f>
        <v/>
      </c>
      <c r="I62" s="10">
        <f>IF(A62="","",IFERROR(N(INDEX(Dancers!$H:$H,MATCH(A62,Dancers!$A:$A,0))),0))</f>
        <v/>
      </c>
      <c r="J62" s="12">
        <f>IF(AND(E62="",F62=""),"",IF(G62="",N(E62)*N(H62)+N(F62)*N(I62),MIN(N(E62)*N(H62)+N(F62)*N(I62),G62)))</f>
        <v/>
      </c>
      <c r="K62" s="12">
        <f>IF(AND(D62="",J62=""),"",N(D62)+N(J62))</f>
        <v/>
      </c>
      <c r="L62" s="11" t="n"/>
      <c r="M62" s="12">
        <f>IF(K62="","",K62-N(L62))</f>
        <v/>
      </c>
      <c r="N62" s="8" t="n"/>
      <c r="O62" s="8" t="n"/>
    </row>
    <row r="63">
      <c r="A63" s="8" t="n"/>
      <c r="B63" s="8" t="n"/>
      <c r="C63" s="8" t="n"/>
      <c r="D63" s="11" t="n"/>
      <c r="E63" s="11" t="n"/>
      <c r="F63" s="11" t="n"/>
      <c r="G63" s="11" t="n"/>
      <c r="H63" s="9">
        <f>IF(A63="","",IFERROR(N(INDEX(Dancers!$G:$G,MATCH(A63,Dancers!$A:$A,0))),0))</f>
        <v/>
      </c>
      <c r="I63" s="10">
        <f>IF(A63="","",IFERROR(N(INDEX(Dancers!$H:$H,MATCH(A63,Dancers!$A:$A,0))),0))</f>
        <v/>
      </c>
      <c r="J63" s="12">
        <f>IF(AND(E63="",F63=""),"",IF(G63="",N(E63)*N(H63)+N(F63)*N(I63),MIN(N(E63)*N(H63)+N(F63)*N(I63),G63)))</f>
        <v/>
      </c>
      <c r="K63" s="12">
        <f>IF(AND(D63="",J63=""),"",N(D63)+N(J63))</f>
        <v/>
      </c>
      <c r="L63" s="11" t="n"/>
      <c r="M63" s="12">
        <f>IF(K63="","",K63-N(L63))</f>
        <v/>
      </c>
      <c r="N63" s="8" t="n"/>
      <c r="O63" s="8" t="n"/>
    </row>
    <row r="64">
      <c r="A64" s="8" t="n"/>
      <c r="B64" s="8" t="n"/>
      <c r="C64" s="8" t="n"/>
      <c r="D64" s="11" t="n"/>
      <c r="E64" s="11" t="n"/>
      <c r="F64" s="11" t="n"/>
      <c r="G64" s="11" t="n"/>
      <c r="H64" s="9">
        <f>IF(A64="","",IFERROR(N(INDEX(Dancers!$G:$G,MATCH(A64,Dancers!$A:$A,0))),0))</f>
        <v/>
      </c>
      <c r="I64" s="10">
        <f>IF(A64="","",IFERROR(N(INDEX(Dancers!$H:$H,MATCH(A64,Dancers!$A:$A,0))),0))</f>
        <v/>
      </c>
      <c r="J64" s="12">
        <f>IF(AND(E64="",F64=""),"",IF(G64="",N(E64)*N(H64)+N(F64)*N(I64),MIN(N(E64)*N(H64)+N(F64)*N(I64),G64)))</f>
        <v/>
      </c>
      <c r="K64" s="12">
        <f>IF(AND(D64="",J64=""),"",N(D64)+N(J64))</f>
        <v/>
      </c>
      <c r="L64" s="11" t="n"/>
      <c r="M64" s="12">
        <f>IF(K64="","",K64-N(L64))</f>
        <v/>
      </c>
      <c r="N64" s="8" t="n"/>
      <c r="O64" s="8" t="n"/>
    </row>
    <row r="65">
      <c r="A65" s="8" t="n"/>
      <c r="B65" s="8" t="n"/>
      <c r="C65" s="8" t="n"/>
      <c r="D65" s="11" t="n"/>
      <c r="E65" s="11" t="n"/>
      <c r="F65" s="11" t="n"/>
      <c r="G65" s="11" t="n"/>
      <c r="H65" s="9">
        <f>IF(A65="","",IFERROR(N(INDEX(Dancers!$G:$G,MATCH(A65,Dancers!$A:$A,0))),0))</f>
        <v/>
      </c>
      <c r="I65" s="10">
        <f>IF(A65="","",IFERROR(N(INDEX(Dancers!$H:$H,MATCH(A65,Dancers!$A:$A,0))),0))</f>
        <v/>
      </c>
      <c r="J65" s="12">
        <f>IF(AND(E65="",F65=""),"",IF(G65="",N(E65)*N(H65)+N(F65)*N(I65),MIN(N(E65)*N(H65)+N(F65)*N(I65),G65)))</f>
        <v/>
      </c>
      <c r="K65" s="12">
        <f>IF(AND(D65="",J65=""),"",N(D65)+N(J65))</f>
        <v/>
      </c>
      <c r="L65" s="11" t="n"/>
      <c r="M65" s="12">
        <f>IF(K65="","",K65-N(L65))</f>
        <v/>
      </c>
      <c r="N65" s="8" t="n"/>
      <c r="O65" s="8" t="n"/>
    </row>
    <row r="66">
      <c r="A66" s="8" t="n"/>
      <c r="B66" s="8" t="n"/>
      <c r="C66" s="8" t="n"/>
      <c r="D66" s="11" t="n"/>
      <c r="E66" s="11" t="n"/>
      <c r="F66" s="11" t="n"/>
      <c r="G66" s="11" t="n"/>
      <c r="H66" s="9">
        <f>IF(A66="","",IFERROR(N(INDEX(Dancers!$G:$G,MATCH(A66,Dancers!$A:$A,0))),0))</f>
        <v/>
      </c>
      <c r="I66" s="10">
        <f>IF(A66="","",IFERROR(N(INDEX(Dancers!$H:$H,MATCH(A66,Dancers!$A:$A,0))),0))</f>
        <v/>
      </c>
      <c r="J66" s="12">
        <f>IF(AND(E66="",F66=""),"",IF(G66="",N(E66)*N(H66)+N(F66)*N(I66),MIN(N(E66)*N(H66)+N(F66)*N(I66),G66)))</f>
        <v/>
      </c>
      <c r="K66" s="12">
        <f>IF(AND(D66="",J66=""),"",N(D66)+N(J66))</f>
        <v/>
      </c>
      <c r="L66" s="11" t="n"/>
      <c r="M66" s="12">
        <f>IF(K66="","",K66-N(L66))</f>
        <v/>
      </c>
      <c r="N66" s="8" t="n"/>
      <c r="O66" s="8" t="n"/>
    </row>
    <row r="67">
      <c r="A67" s="8" t="n"/>
      <c r="B67" s="8" t="n"/>
      <c r="C67" s="8" t="n"/>
      <c r="D67" s="11" t="n"/>
      <c r="E67" s="11" t="n"/>
      <c r="F67" s="11" t="n"/>
      <c r="G67" s="11" t="n"/>
      <c r="H67" s="9">
        <f>IF(A67="","",IFERROR(N(INDEX(Dancers!$G:$G,MATCH(A67,Dancers!$A:$A,0))),0))</f>
        <v/>
      </c>
      <c r="I67" s="10">
        <f>IF(A67="","",IFERROR(N(INDEX(Dancers!$H:$H,MATCH(A67,Dancers!$A:$A,0))),0))</f>
        <v/>
      </c>
      <c r="J67" s="12">
        <f>IF(AND(E67="",F67=""),"",IF(G67="",N(E67)*N(H67)+N(F67)*N(I67),MIN(N(E67)*N(H67)+N(F67)*N(I67),G67)))</f>
        <v/>
      </c>
      <c r="K67" s="12">
        <f>IF(AND(D67="",J67=""),"",N(D67)+N(J67))</f>
        <v/>
      </c>
      <c r="L67" s="11" t="n"/>
      <c r="M67" s="12">
        <f>IF(K67="","",K67-N(L67))</f>
        <v/>
      </c>
      <c r="N67" s="8" t="n"/>
      <c r="O67" s="8" t="n"/>
    </row>
    <row r="68">
      <c r="A68" s="8" t="n"/>
      <c r="B68" s="8" t="n"/>
      <c r="C68" s="8" t="n"/>
      <c r="D68" s="11" t="n"/>
      <c r="E68" s="11" t="n"/>
      <c r="F68" s="11" t="n"/>
      <c r="G68" s="11" t="n"/>
      <c r="H68" s="9">
        <f>IF(A68="","",IFERROR(N(INDEX(Dancers!$G:$G,MATCH(A68,Dancers!$A:$A,0))),0))</f>
        <v/>
      </c>
      <c r="I68" s="10">
        <f>IF(A68="","",IFERROR(N(INDEX(Dancers!$H:$H,MATCH(A68,Dancers!$A:$A,0))),0))</f>
        <v/>
      </c>
      <c r="J68" s="12">
        <f>IF(AND(E68="",F68=""),"",IF(G68="",N(E68)*N(H68)+N(F68)*N(I68),MIN(N(E68)*N(H68)+N(F68)*N(I68),G68)))</f>
        <v/>
      </c>
      <c r="K68" s="12">
        <f>IF(AND(D68="",J68=""),"",N(D68)+N(J68))</f>
        <v/>
      </c>
      <c r="L68" s="11" t="n"/>
      <c r="M68" s="12">
        <f>IF(K68="","",K68-N(L68))</f>
        <v/>
      </c>
      <c r="N68" s="8" t="n"/>
      <c r="O68" s="8" t="n"/>
    </row>
    <row r="69">
      <c r="A69" s="8" t="n"/>
      <c r="B69" s="8" t="n"/>
      <c r="C69" s="8" t="n"/>
      <c r="D69" s="11" t="n"/>
      <c r="E69" s="11" t="n"/>
      <c r="F69" s="11" t="n"/>
      <c r="G69" s="11" t="n"/>
      <c r="H69" s="9">
        <f>IF(A69="","",IFERROR(N(INDEX(Dancers!$G:$G,MATCH(A69,Dancers!$A:$A,0))),0))</f>
        <v/>
      </c>
      <c r="I69" s="10">
        <f>IF(A69="","",IFERROR(N(INDEX(Dancers!$H:$H,MATCH(A69,Dancers!$A:$A,0))),0))</f>
        <v/>
      </c>
      <c r="J69" s="12">
        <f>IF(AND(E69="",F69=""),"",IF(G69="",N(E69)*N(H69)+N(F69)*N(I69),MIN(N(E69)*N(H69)+N(F69)*N(I69),G69)))</f>
        <v/>
      </c>
      <c r="K69" s="12">
        <f>IF(AND(D69="",J69=""),"",N(D69)+N(J69))</f>
        <v/>
      </c>
      <c r="L69" s="11" t="n"/>
      <c r="M69" s="12">
        <f>IF(K69="","",K69-N(L69))</f>
        <v/>
      </c>
      <c r="N69" s="8" t="n"/>
      <c r="O69" s="8" t="n"/>
    </row>
    <row r="70">
      <c r="A70" s="8" t="n"/>
      <c r="B70" s="8" t="n"/>
      <c r="C70" s="8" t="n"/>
      <c r="D70" s="11" t="n"/>
      <c r="E70" s="11" t="n"/>
      <c r="F70" s="11" t="n"/>
      <c r="G70" s="11" t="n"/>
      <c r="H70" s="9">
        <f>IF(A70="","",IFERROR(N(INDEX(Dancers!$G:$G,MATCH(A70,Dancers!$A:$A,0))),0))</f>
        <v/>
      </c>
      <c r="I70" s="10">
        <f>IF(A70="","",IFERROR(N(INDEX(Dancers!$H:$H,MATCH(A70,Dancers!$A:$A,0))),0))</f>
        <v/>
      </c>
      <c r="J70" s="12">
        <f>IF(AND(E70="",F70=""),"",IF(G70="",N(E70)*N(H70)+N(F70)*N(I70),MIN(N(E70)*N(H70)+N(F70)*N(I70),G70)))</f>
        <v/>
      </c>
      <c r="K70" s="12">
        <f>IF(AND(D70="",J70=""),"",N(D70)+N(J70))</f>
        <v/>
      </c>
      <c r="L70" s="11" t="n"/>
      <c r="M70" s="12">
        <f>IF(K70="","",K70-N(L70))</f>
        <v/>
      </c>
      <c r="N70" s="8" t="n"/>
      <c r="O70" s="8" t="n"/>
    </row>
    <row r="71">
      <c r="A71" s="8" t="n"/>
      <c r="B71" s="8" t="n"/>
      <c r="C71" s="8" t="n"/>
      <c r="D71" s="11" t="n"/>
      <c r="E71" s="11" t="n"/>
      <c r="F71" s="11" t="n"/>
      <c r="G71" s="11" t="n"/>
      <c r="H71" s="9">
        <f>IF(A71="","",IFERROR(N(INDEX(Dancers!$G:$G,MATCH(A71,Dancers!$A:$A,0))),0))</f>
        <v/>
      </c>
      <c r="I71" s="10">
        <f>IF(A71="","",IFERROR(N(INDEX(Dancers!$H:$H,MATCH(A71,Dancers!$A:$A,0))),0))</f>
        <v/>
      </c>
      <c r="J71" s="12">
        <f>IF(AND(E71="",F71=""),"",IF(G71="",N(E71)*N(H71)+N(F71)*N(I71),MIN(N(E71)*N(H71)+N(F71)*N(I71),G71)))</f>
        <v/>
      </c>
      <c r="K71" s="12">
        <f>IF(AND(D71="",J71=""),"",N(D71)+N(J71))</f>
        <v/>
      </c>
      <c r="L71" s="11" t="n"/>
      <c r="M71" s="12">
        <f>IF(K71="","",K71-N(L71))</f>
        <v/>
      </c>
      <c r="N71" s="8" t="n"/>
      <c r="O71" s="8" t="n"/>
    </row>
    <row r="72">
      <c r="A72" s="8" t="n"/>
      <c r="B72" s="8" t="n"/>
      <c r="C72" s="8" t="n"/>
      <c r="D72" s="11" t="n"/>
      <c r="E72" s="11" t="n"/>
      <c r="F72" s="11" t="n"/>
      <c r="G72" s="11" t="n"/>
      <c r="H72" s="9">
        <f>IF(A72="","",IFERROR(N(INDEX(Dancers!$G:$G,MATCH(A72,Dancers!$A:$A,0))),0))</f>
        <v/>
      </c>
      <c r="I72" s="10">
        <f>IF(A72="","",IFERROR(N(INDEX(Dancers!$H:$H,MATCH(A72,Dancers!$A:$A,0))),0))</f>
        <v/>
      </c>
      <c r="J72" s="12">
        <f>IF(AND(E72="",F72=""),"",IF(G72="",N(E72)*N(H72)+N(F72)*N(I72),MIN(N(E72)*N(H72)+N(F72)*N(I72),G72)))</f>
        <v/>
      </c>
      <c r="K72" s="12">
        <f>IF(AND(D72="",J72=""),"",N(D72)+N(J72))</f>
        <v/>
      </c>
      <c r="L72" s="11" t="n"/>
      <c r="M72" s="12">
        <f>IF(K72="","",K72-N(L72))</f>
        <v/>
      </c>
      <c r="N72" s="8" t="n"/>
      <c r="O72" s="8" t="n"/>
    </row>
    <row r="73">
      <c r="A73" s="8" t="n"/>
      <c r="B73" s="8" t="n"/>
      <c r="C73" s="8" t="n"/>
      <c r="D73" s="11" t="n"/>
      <c r="E73" s="11" t="n"/>
      <c r="F73" s="11" t="n"/>
      <c r="G73" s="11" t="n"/>
      <c r="H73" s="9">
        <f>IF(A73="","",IFERROR(N(INDEX(Dancers!$G:$G,MATCH(A73,Dancers!$A:$A,0))),0))</f>
        <v/>
      </c>
      <c r="I73" s="10">
        <f>IF(A73="","",IFERROR(N(INDEX(Dancers!$H:$H,MATCH(A73,Dancers!$A:$A,0))),0))</f>
        <v/>
      </c>
      <c r="J73" s="12">
        <f>IF(AND(E73="",F73=""),"",IF(G73="",N(E73)*N(H73)+N(F73)*N(I73),MIN(N(E73)*N(H73)+N(F73)*N(I73),G73)))</f>
        <v/>
      </c>
      <c r="K73" s="12">
        <f>IF(AND(D73="",J73=""),"",N(D73)+N(J73))</f>
        <v/>
      </c>
      <c r="L73" s="11" t="n"/>
      <c r="M73" s="12">
        <f>IF(K73="","",K73-N(L73))</f>
        <v/>
      </c>
      <c r="N73" s="8" t="n"/>
      <c r="O73" s="8" t="n"/>
    </row>
    <row r="74">
      <c r="A74" s="8" t="n"/>
      <c r="B74" s="8" t="n"/>
      <c r="C74" s="8" t="n"/>
      <c r="D74" s="11" t="n"/>
      <c r="E74" s="11" t="n"/>
      <c r="F74" s="11" t="n"/>
      <c r="G74" s="11" t="n"/>
      <c r="H74" s="9">
        <f>IF(A74="","",IFERROR(N(INDEX(Dancers!$G:$G,MATCH(A74,Dancers!$A:$A,0))),0))</f>
        <v/>
      </c>
      <c r="I74" s="10">
        <f>IF(A74="","",IFERROR(N(INDEX(Dancers!$H:$H,MATCH(A74,Dancers!$A:$A,0))),0))</f>
        <v/>
      </c>
      <c r="J74" s="12">
        <f>IF(AND(E74="",F74=""),"",IF(G74="",N(E74)*N(H74)+N(F74)*N(I74),MIN(N(E74)*N(H74)+N(F74)*N(I74),G74)))</f>
        <v/>
      </c>
      <c r="K74" s="12">
        <f>IF(AND(D74="",J74=""),"",N(D74)+N(J74))</f>
        <v/>
      </c>
      <c r="L74" s="11" t="n"/>
      <c r="M74" s="12">
        <f>IF(K74="","",K74-N(L74))</f>
        <v/>
      </c>
      <c r="N74" s="8" t="n"/>
      <c r="O74" s="8" t="n"/>
    </row>
    <row r="75">
      <c r="A75" s="8" t="n"/>
      <c r="B75" s="8" t="n"/>
      <c r="C75" s="8" t="n"/>
      <c r="D75" s="11" t="n"/>
      <c r="E75" s="11" t="n"/>
      <c r="F75" s="11" t="n"/>
      <c r="G75" s="11" t="n"/>
      <c r="H75" s="9">
        <f>IF(A75="","",IFERROR(N(INDEX(Dancers!$G:$G,MATCH(A75,Dancers!$A:$A,0))),0))</f>
        <v/>
      </c>
      <c r="I75" s="10">
        <f>IF(A75="","",IFERROR(N(INDEX(Dancers!$H:$H,MATCH(A75,Dancers!$A:$A,0))),0))</f>
        <v/>
      </c>
      <c r="J75" s="12">
        <f>IF(AND(E75="",F75=""),"",IF(G75="",N(E75)*N(H75)+N(F75)*N(I75),MIN(N(E75)*N(H75)+N(F75)*N(I75),G75)))</f>
        <v/>
      </c>
      <c r="K75" s="12">
        <f>IF(AND(D75="",J75=""),"",N(D75)+N(J75))</f>
        <v/>
      </c>
      <c r="L75" s="11" t="n"/>
      <c r="M75" s="12">
        <f>IF(K75="","",K75-N(L75))</f>
        <v/>
      </c>
      <c r="N75" s="8" t="n"/>
      <c r="O75" s="8" t="n"/>
    </row>
    <row r="76">
      <c r="A76" s="8" t="n"/>
      <c r="B76" s="8" t="n"/>
      <c r="C76" s="8" t="n"/>
      <c r="D76" s="11" t="n"/>
      <c r="E76" s="11" t="n"/>
      <c r="F76" s="11" t="n"/>
      <c r="G76" s="11" t="n"/>
      <c r="H76" s="9">
        <f>IF(A76="","",IFERROR(N(INDEX(Dancers!$G:$G,MATCH(A76,Dancers!$A:$A,0))),0))</f>
        <v/>
      </c>
      <c r="I76" s="10">
        <f>IF(A76="","",IFERROR(N(INDEX(Dancers!$H:$H,MATCH(A76,Dancers!$A:$A,0))),0))</f>
        <v/>
      </c>
      <c r="J76" s="12">
        <f>IF(AND(E76="",F76=""),"",IF(G76="",N(E76)*N(H76)+N(F76)*N(I76),MIN(N(E76)*N(H76)+N(F76)*N(I76),G76)))</f>
        <v/>
      </c>
      <c r="K76" s="12">
        <f>IF(AND(D76="",J76=""),"",N(D76)+N(J76))</f>
        <v/>
      </c>
      <c r="L76" s="11" t="n"/>
      <c r="M76" s="12">
        <f>IF(K76="","",K76-N(L76))</f>
        <v/>
      </c>
      <c r="N76" s="8" t="n"/>
      <c r="O76" s="8" t="n"/>
    </row>
    <row r="77">
      <c r="A77" s="8" t="n"/>
      <c r="B77" s="8" t="n"/>
      <c r="C77" s="8" t="n"/>
      <c r="D77" s="11" t="n"/>
      <c r="E77" s="11" t="n"/>
      <c r="F77" s="11" t="n"/>
      <c r="G77" s="11" t="n"/>
      <c r="H77" s="9">
        <f>IF(A77="","",IFERROR(N(INDEX(Dancers!$G:$G,MATCH(A77,Dancers!$A:$A,0))),0))</f>
        <v/>
      </c>
      <c r="I77" s="10">
        <f>IF(A77="","",IFERROR(N(INDEX(Dancers!$H:$H,MATCH(A77,Dancers!$A:$A,0))),0))</f>
        <v/>
      </c>
      <c r="J77" s="12">
        <f>IF(AND(E77="",F77=""),"",IF(G77="",N(E77)*N(H77)+N(F77)*N(I77),MIN(N(E77)*N(H77)+N(F77)*N(I77),G77)))</f>
        <v/>
      </c>
      <c r="K77" s="12">
        <f>IF(AND(D77="",J77=""),"",N(D77)+N(J77))</f>
        <v/>
      </c>
      <c r="L77" s="11" t="n"/>
      <c r="M77" s="12">
        <f>IF(K77="","",K77-N(L77))</f>
        <v/>
      </c>
      <c r="N77" s="8" t="n"/>
      <c r="O77" s="8" t="n"/>
    </row>
    <row r="78">
      <c r="A78" s="8" t="n"/>
      <c r="B78" s="8" t="n"/>
      <c r="C78" s="8" t="n"/>
      <c r="D78" s="11" t="n"/>
      <c r="E78" s="11" t="n"/>
      <c r="F78" s="11" t="n"/>
      <c r="G78" s="11" t="n"/>
      <c r="H78" s="9">
        <f>IF(A78="","",IFERROR(N(INDEX(Dancers!$G:$G,MATCH(A78,Dancers!$A:$A,0))),0))</f>
        <v/>
      </c>
      <c r="I78" s="10">
        <f>IF(A78="","",IFERROR(N(INDEX(Dancers!$H:$H,MATCH(A78,Dancers!$A:$A,0))),0))</f>
        <v/>
      </c>
      <c r="J78" s="12">
        <f>IF(AND(E78="",F78=""),"",IF(G78="",N(E78)*N(H78)+N(F78)*N(I78),MIN(N(E78)*N(H78)+N(F78)*N(I78),G78)))</f>
        <v/>
      </c>
      <c r="K78" s="12">
        <f>IF(AND(D78="",J78=""),"",N(D78)+N(J78))</f>
        <v/>
      </c>
      <c r="L78" s="11" t="n"/>
      <c r="M78" s="12">
        <f>IF(K78="","",K78-N(L78))</f>
        <v/>
      </c>
      <c r="N78" s="8" t="n"/>
      <c r="O78" s="8" t="n"/>
    </row>
    <row r="79">
      <c r="A79" s="8" t="n"/>
      <c r="B79" s="8" t="n"/>
      <c r="C79" s="8" t="n"/>
      <c r="D79" s="11" t="n"/>
      <c r="E79" s="11" t="n"/>
      <c r="F79" s="11" t="n"/>
      <c r="G79" s="11" t="n"/>
      <c r="H79" s="9">
        <f>IF(A79="","",IFERROR(N(INDEX(Dancers!$G:$G,MATCH(A79,Dancers!$A:$A,0))),0))</f>
        <v/>
      </c>
      <c r="I79" s="10">
        <f>IF(A79="","",IFERROR(N(INDEX(Dancers!$H:$H,MATCH(A79,Dancers!$A:$A,0))),0))</f>
        <v/>
      </c>
      <c r="J79" s="12">
        <f>IF(AND(E79="",F79=""),"",IF(G79="",N(E79)*N(H79)+N(F79)*N(I79),MIN(N(E79)*N(H79)+N(F79)*N(I79),G79)))</f>
        <v/>
      </c>
      <c r="K79" s="12">
        <f>IF(AND(D79="",J79=""),"",N(D79)+N(J79))</f>
        <v/>
      </c>
      <c r="L79" s="11" t="n"/>
      <c r="M79" s="12">
        <f>IF(K79="","",K79-N(L79))</f>
        <v/>
      </c>
      <c r="N79" s="8" t="n"/>
      <c r="O79" s="8" t="n"/>
    </row>
    <row r="80">
      <c r="A80" s="8" t="n"/>
      <c r="B80" s="8" t="n"/>
      <c r="C80" s="8" t="n"/>
      <c r="D80" s="11" t="n"/>
      <c r="E80" s="11" t="n"/>
      <c r="F80" s="11" t="n"/>
      <c r="G80" s="11" t="n"/>
      <c r="H80" s="9">
        <f>IF(A80="","",IFERROR(N(INDEX(Dancers!$G:$G,MATCH(A80,Dancers!$A:$A,0))),0))</f>
        <v/>
      </c>
      <c r="I80" s="10">
        <f>IF(A80="","",IFERROR(N(INDEX(Dancers!$H:$H,MATCH(A80,Dancers!$A:$A,0))),0))</f>
        <v/>
      </c>
      <c r="J80" s="12">
        <f>IF(AND(E80="",F80=""),"",IF(G80="",N(E80)*N(H80)+N(F80)*N(I80),MIN(N(E80)*N(H80)+N(F80)*N(I80),G80)))</f>
        <v/>
      </c>
      <c r="K80" s="12">
        <f>IF(AND(D80="",J80=""),"",N(D80)+N(J80))</f>
        <v/>
      </c>
      <c r="L80" s="11" t="n"/>
      <c r="M80" s="12">
        <f>IF(K80="","",K80-N(L80))</f>
        <v/>
      </c>
      <c r="N80" s="8" t="n"/>
      <c r="O80" s="8" t="n"/>
    </row>
    <row r="81">
      <c r="A81" s="8" t="n"/>
      <c r="B81" s="8" t="n"/>
      <c r="C81" s="8" t="n"/>
      <c r="D81" s="11" t="n"/>
      <c r="E81" s="11" t="n"/>
      <c r="F81" s="11" t="n"/>
      <c r="G81" s="11" t="n"/>
      <c r="H81" s="9">
        <f>IF(A81="","",IFERROR(N(INDEX(Dancers!$G:$G,MATCH(A81,Dancers!$A:$A,0))),0))</f>
        <v/>
      </c>
      <c r="I81" s="10">
        <f>IF(A81="","",IFERROR(N(INDEX(Dancers!$H:$H,MATCH(A81,Dancers!$A:$A,0))),0))</f>
        <v/>
      </c>
      <c r="J81" s="12">
        <f>IF(AND(E81="",F81=""),"",IF(G81="",N(E81)*N(H81)+N(F81)*N(I81),MIN(N(E81)*N(H81)+N(F81)*N(I81),G81)))</f>
        <v/>
      </c>
      <c r="K81" s="12">
        <f>IF(AND(D81="",J81=""),"",N(D81)+N(J81))</f>
        <v/>
      </c>
      <c r="L81" s="11" t="n"/>
      <c r="M81" s="12">
        <f>IF(K81="","",K81-N(L81))</f>
        <v/>
      </c>
      <c r="N81" s="8" t="n"/>
      <c r="O81" s="8" t="n"/>
    </row>
    <row r="82">
      <c r="A82" s="8" t="n"/>
      <c r="B82" s="8" t="n"/>
      <c r="C82" s="8" t="n"/>
      <c r="D82" s="11" t="n"/>
      <c r="E82" s="11" t="n"/>
      <c r="F82" s="11" t="n"/>
      <c r="G82" s="11" t="n"/>
      <c r="H82" s="9">
        <f>IF(A82="","",IFERROR(N(INDEX(Dancers!$G:$G,MATCH(A82,Dancers!$A:$A,0))),0))</f>
        <v/>
      </c>
      <c r="I82" s="10">
        <f>IF(A82="","",IFERROR(N(INDEX(Dancers!$H:$H,MATCH(A82,Dancers!$A:$A,0))),0))</f>
        <v/>
      </c>
      <c r="J82" s="12">
        <f>IF(AND(E82="",F82=""),"",IF(G82="",N(E82)*N(H82)+N(F82)*N(I82),MIN(N(E82)*N(H82)+N(F82)*N(I82),G82)))</f>
        <v/>
      </c>
      <c r="K82" s="12">
        <f>IF(AND(D82="",J82=""),"",N(D82)+N(J82))</f>
        <v/>
      </c>
      <c r="L82" s="11" t="n"/>
      <c r="M82" s="12">
        <f>IF(K82="","",K82-N(L82))</f>
        <v/>
      </c>
      <c r="N82" s="8" t="n"/>
      <c r="O82" s="8" t="n"/>
    </row>
    <row r="83">
      <c r="A83" s="8" t="n"/>
      <c r="B83" s="8" t="n"/>
      <c r="C83" s="8" t="n"/>
      <c r="D83" s="11" t="n"/>
      <c r="E83" s="11" t="n"/>
      <c r="F83" s="11" t="n"/>
      <c r="G83" s="11" t="n"/>
      <c r="H83" s="9">
        <f>IF(A83="","",IFERROR(N(INDEX(Dancers!$G:$G,MATCH(A83,Dancers!$A:$A,0))),0))</f>
        <v/>
      </c>
      <c r="I83" s="10">
        <f>IF(A83="","",IFERROR(N(INDEX(Dancers!$H:$H,MATCH(A83,Dancers!$A:$A,0))),0))</f>
        <v/>
      </c>
      <c r="J83" s="12">
        <f>IF(AND(E83="",F83=""),"",IF(G83="",N(E83)*N(H83)+N(F83)*N(I83),MIN(N(E83)*N(H83)+N(F83)*N(I83),G83)))</f>
        <v/>
      </c>
      <c r="K83" s="12">
        <f>IF(AND(D83="",J83=""),"",N(D83)+N(J83))</f>
        <v/>
      </c>
      <c r="L83" s="11" t="n"/>
      <c r="M83" s="12">
        <f>IF(K83="","",K83-N(L83))</f>
        <v/>
      </c>
      <c r="N83" s="8" t="n"/>
      <c r="O83" s="8" t="n"/>
    </row>
    <row r="84">
      <c r="A84" s="8" t="n"/>
      <c r="B84" s="8" t="n"/>
      <c r="C84" s="8" t="n"/>
      <c r="D84" s="11" t="n"/>
      <c r="E84" s="11" t="n"/>
      <c r="F84" s="11" t="n"/>
      <c r="G84" s="11" t="n"/>
      <c r="H84" s="9">
        <f>IF(A84="","",IFERROR(N(INDEX(Dancers!$G:$G,MATCH(A84,Dancers!$A:$A,0))),0))</f>
        <v/>
      </c>
      <c r="I84" s="10">
        <f>IF(A84="","",IFERROR(N(INDEX(Dancers!$H:$H,MATCH(A84,Dancers!$A:$A,0))),0))</f>
        <v/>
      </c>
      <c r="J84" s="12">
        <f>IF(AND(E84="",F84=""),"",IF(G84="",N(E84)*N(H84)+N(F84)*N(I84),MIN(N(E84)*N(H84)+N(F84)*N(I84),G84)))</f>
        <v/>
      </c>
      <c r="K84" s="12">
        <f>IF(AND(D84="",J84=""),"",N(D84)+N(J84))</f>
        <v/>
      </c>
      <c r="L84" s="11" t="n"/>
      <c r="M84" s="12">
        <f>IF(K84="","",K84-N(L84))</f>
        <v/>
      </c>
      <c r="N84" s="8" t="n"/>
      <c r="O84" s="8" t="n"/>
    </row>
    <row r="85">
      <c r="A85" s="8" t="n"/>
      <c r="B85" s="8" t="n"/>
      <c r="C85" s="8" t="n"/>
      <c r="D85" s="11" t="n"/>
      <c r="E85" s="11" t="n"/>
      <c r="F85" s="11" t="n"/>
      <c r="G85" s="11" t="n"/>
      <c r="H85" s="9">
        <f>IF(A85="","",IFERROR(N(INDEX(Dancers!$G:$G,MATCH(A85,Dancers!$A:$A,0))),0))</f>
        <v/>
      </c>
      <c r="I85" s="10">
        <f>IF(A85="","",IFERROR(N(INDEX(Dancers!$H:$H,MATCH(A85,Dancers!$A:$A,0))),0))</f>
        <v/>
      </c>
      <c r="J85" s="12">
        <f>IF(AND(E85="",F85=""),"",IF(G85="",N(E85)*N(H85)+N(F85)*N(I85),MIN(N(E85)*N(H85)+N(F85)*N(I85),G85)))</f>
        <v/>
      </c>
      <c r="K85" s="12">
        <f>IF(AND(D85="",J85=""),"",N(D85)+N(J85))</f>
        <v/>
      </c>
      <c r="L85" s="11" t="n"/>
      <c r="M85" s="12">
        <f>IF(K85="","",K85-N(L85))</f>
        <v/>
      </c>
      <c r="N85" s="8" t="n"/>
      <c r="O85" s="8" t="n"/>
    </row>
    <row r="86">
      <c r="A86" s="8" t="n"/>
      <c r="B86" s="8" t="n"/>
      <c r="C86" s="8" t="n"/>
      <c r="D86" s="11" t="n"/>
      <c r="E86" s="11" t="n"/>
      <c r="F86" s="11" t="n"/>
      <c r="G86" s="11" t="n"/>
      <c r="H86" s="9">
        <f>IF(A86="","",IFERROR(N(INDEX(Dancers!$G:$G,MATCH(A86,Dancers!$A:$A,0))),0))</f>
        <v/>
      </c>
      <c r="I86" s="10">
        <f>IF(A86="","",IFERROR(N(INDEX(Dancers!$H:$H,MATCH(A86,Dancers!$A:$A,0))),0))</f>
        <v/>
      </c>
      <c r="J86" s="12">
        <f>IF(AND(E86="",F86=""),"",IF(G86="",N(E86)*N(H86)+N(F86)*N(I86),MIN(N(E86)*N(H86)+N(F86)*N(I86),G86)))</f>
        <v/>
      </c>
      <c r="K86" s="12">
        <f>IF(AND(D86="",J86=""),"",N(D86)+N(J86))</f>
        <v/>
      </c>
      <c r="L86" s="11" t="n"/>
      <c r="M86" s="12">
        <f>IF(K86="","",K86-N(L86))</f>
        <v/>
      </c>
      <c r="N86" s="8" t="n"/>
      <c r="O86" s="8" t="n"/>
    </row>
    <row r="87">
      <c r="A87" s="8" t="n"/>
      <c r="B87" s="8" t="n"/>
      <c r="C87" s="8" t="n"/>
      <c r="D87" s="11" t="n"/>
      <c r="E87" s="11" t="n"/>
      <c r="F87" s="11" t="n"/>
      <c r="G87" s="11" t="n"/>
      <c r="H87" s="9">
        <f>IF(A87="","",IFERROR(N(INDEX(Dancers!$G:$G,MATCH(A87,Dancers!$A:$A,0))),0))</f>
        <v/>
      </c>
      <c r="I87" s="10">
        <f>IF(A87="","",IFERROR(N(INDEX(Dancers!$H:$H,MATCH(A87,Dancers!$A:$A,0))),0))</f>
        <v/>
      </c>
      <c r="J87" s="12">
        <f>IF(AND(E87="",F87=""),"",IF(G87="",N(E87)*N(H87)+N(F87)*N(I87),MIN(N(E87)*N(H87)+N(F87)*N(I87),G87)))</f>
        <v/>
      </c>
      <c r="K87" s="12">
        <f>IF(AND(D87="",J87=""),"",N(D87)+N(J87))</f>
        <v/>
      </c>
      <c r="L87" s="11" t="n"/>
      <c r="M87" s="12">
        <f>IF(K87="","",K87-N(L87))</f>
        <v/>
      </c>
      <c r="N87" s="8" t="n"/>
      <c r="O87" s="8" t="n"/>
    </row>
    <row r="88">
      <c r="A88" s="8" t="n"/>
      <c r="B88" s="8" t="n"/>
      <c r="C88" s="8" t="n"/>
      <c r="D88" s="11" t="n"/>
      <c r="E88" s="11" t="n"/>
      <c r="F88" s="11" t="n"/>
      <c r="G88" s="11" t="n"/>
      <c r="H88" s="9">
        <f>IF(A88="","",IFERROR(N(INDEX(Dancers!$G:$G,MATCH(A88,Dancers!$A:$A,0))),0))</f>
        <v/>
      </c>
      <c r="I88" s="10">
        <f>IF(A88="","",IFERROR(N(INDEX(Dancers!$H:$H,MATCH(A88,Dancers!$A:$A,0))),0))</f>
        <v/>
      </c>
      <c r="J88" s="12">
        <f>IF(AND(E88="",F88=""),"",IF(G88="",N(E88)*N(H88)+N(F88)*N(I88),MIN(N(E88)*N(H88)+N(F88)*N(I88),G88)))</f>
        <v/>
      </c>
      <c r="K88" s="12">
        <f>IF(AND(D88="",J88=""),"",N(D88)+N(J88))</f>
        <v/>
      </c>
      <c r="L88" s="11" t="n"/>
      <c r="M88" s="12">
        <f>IF(K88="","",K88-N(L88))</f>
        <v/>
      </c>
      <c r="N88" s="8" t="n"/>
      <c r="O88" s="8" t="n"/>
    </row>
    <row r="89">
      <c r="A89" s="8" t="n"/>
      <c r="B89" s="8" t="n"/>
      <c r="C89" s="8" t="n"/>
      <c r="D89" s="11" t="n"/>
      <c r="E89" s="11" t="n"/>
      <c r="F89" s="11" t="n"/>
      <c r="G89" s="11" t="n"/>
      <c r="H89" s="9">
        <f>IF(A89="","",IFERROR(N(INDEX(Dancers!$G:$G,MATCH(A89,Dancers!$A:$A,0))),0))</f>
        <v/>
      </c>
      <c r="I89" s="10">
        <f>IF(A89="","",IFERROR(N(INDEX(Dancers!$H:$H,MATCH(A89,Dancers!$A:$A,0))),0))</f>
        <v/>
      </c>
      <c r="J89" s="12">
        <f>IF(AND(E89="",F89=""),"",IF(G89="",N(E89)*N(H89)+N(F89)*N(I89),MIN(N(E89)*N(H89)+N(F89)*N(I89),G89)))</f>
        <v/>
      </c>
      <c r="K89" s="12">
        <f>IF(AND(D89="",J89=""),"",N(D89)+N(J89))</f>
        <v/>
      </c>
      <c r="L89" s="11" t="n"/>
      <c r="M89" s="12">
        <f>IF(K89="","",K89-N(L89))</f>
        <v/>
      </c>
      <c r="N89" s="8" t="n"/>
      <c r="O89" s="8" t="n"/>
    </row>
    <row r="90">
      <c r="A90" s="8" t="n"/>
      <c r="B90" s="8" t="n"/>
      <c r="C90" s="8" t="n"/>
      <c r="D90" s="11" t="n"/>
      <c r="E90" s="11" t="n"/>
      <c r="F90" s="11" t="n"/>
      <c r="G90" s="11" t="n"/>
      <c r="H90" s="9">
        <f>IF(A90="","",IFERROR(N(INDEX(Dancers!$G:$G,MATCH(A90,Dancers!$A:$A,0))),0))</f>
        <v/>
      </c>
      <c r="I90" s="10">
        <f>IF(A90="","",IFERROR(N(INDEX(Dancers!$H:$H,MATCH(A90,Dancers!$A:$A,0))),0))</f>
        <v/>
      </c>
      <c r="J90" s="12">
        <f>IF(AND(E90="",F90=""),"",IF(G90="",N(E90)*N(H90)+N(F90)*N(I90),MIN(N(E90)*N(H90)+N(F90)*N(I90),G90)))</f>
        <v/>
      </c>
      <c r="K90" s="12">
        <f>IF(AND(D90="",J90=""),"",N(D90)+N(J90))</f>
        <v/>
      </c>
      <c r="L90" s="11" t="n"/>
      <c r="M90" s="12">
        <f>IF(K90="","",K90-N(L90))</f>
        <v/>
      </c>
      <c r="N90" s="8" t="n"/>
      <c r="O90" s="8" t="n"/>
    </row>
    <row r="91">
      <c r="A91" s="8" t="n"/>
      <c r="B91" s="8" t="n"/>
      <c r="C91" s="8" t="n"/>
      <c r="D91" s="11" t="n"/>
      <c r="E91" s="11" t="n"/>
      <c r="F91" s="11" t="n"/>
      <c r="G91" s="11" t="n"/>
      <c r="H91" s="9">
        <f>IF(A91="","",IFERROR(N(INDEX(Dancers!$G:$G,MATCH(A91,Dancers!$A:$A,0))),0))</f>
        <v/>
      </c>
      <c r="I91" s="10">
        <f>IF(A91="","",IFERROR(N(INDEX(Dancers!$H:$H,MATCH(A91,Dancers!$A:$A,0))),0))</f>
        <v/>
      </c>
      <c r="J91" s="12">
        <f>IF(AND(E91="",F91=""),"",IF(G91="",N(E91)*N(H91)+N(F91)*N(I91),MIN(N(E91)*N(H91)+N(F91)*N(I91),G91)))</f>
        <v/>
      </c>
      <c r="K91" s="12">
        <f>IF(AND(D91="",J91=""),"",N(D91)+N(J91))</f>
        <v/>
      </c>
      <c r="L91" s="11" t="n"/>
      <c r="M91" s="12">
        <f>IF(K91="","",K91-N(L91))</f>
        <v/>
      </c>
      <c r="N91" s="8" t="n"/>
      <c r="O91" s="8" t="n"/>
    </row>
    <row r="92">
      <c r="A92" s="8" t="n"/>
      <c r="B92" s="8" t="n"/>
      <c r="C92" s="8" t="n"/>
      <c r="D92" s="11" t="n"/>
      <c r="E92" s="11" t="n"/>
      <c r="F92" s="11" t="n"/>
      <c r="G92" s="11" t="n"/>
      <c r="H92" s="9">
        <f>IF(A92="","",IFERROR(N(INDEX(Dancers!$G:$G,MATCH(A92,Dancers!$A:$A,0))),0))</f>
        <v/>
      </c>
      <c r="I92" s="10">
        <f>IF(A92="","",IFERROR(N(INDEX(Dancers!$H:$H,MATCH(A92,Dancers!$A:$A,0))),0))</f>
        <v/>
      </c>
      <c r="J92" s="12">
        <f>IF(AND(E92="",F92=""),"",IF(G92="",N(E92)*N(H92)+N(F92)*N(I92),MIN(N(E92)*N(H92)+N(F92)*N(I92),G92)))</f>
        <v/>
      </c>
      <c r="K92" s="12">
        <f>IF(AND(D92="",J92=""),"",N(D92)+N(J92))</f>
        <v/>
      </c>
      <c r="L92" s="11" t="n"/>
      <c r="M92" s="12">
        <f>IF(K92="","",K92-N(L92))</f>
        <v/>
      </c>
      <c r="N92" s="8" t="n"/>
      <c r="O92" s="8" t="n"/>
    </row>
    <row r="93">
      <c r="A93" s="8" t="n"/>
      <c r="B93" s="8" t="n"/>
      <c r="C93" s="8" t="n"/>
      <c r="D93" s="11" t="n"/>
      <c r="E93" s="11" t="n"/>
      <c r="F93" s="11" t="n"/>
      <c r="G93" s="11" t="n"/>
      <c r="H93" s="9">
        <f>IF(A93="","",IFERROR(N(INDEX(Dancers!$G:$G,MATCH(A93,Dancers!$A:$A,0))),0))</f>
        <v/>
      </c>
      <c r="I93" s="10">
        <f>IF(A93="","",IFERROR(N(INDEX(Dancers!$H:$H,MATCH(A93,Dancers!$A:$A,0))),0))</f>
        <v/>
      </c>
      <c r="J93" s="12">
        <f>IF(AND(E93="",F93=""),"",IF(G93="",N(E93)*N(H93)+N(F93)*N(I93),MIN(N(E93)*N(H93)+N(F93)*N(I93),G93)))</f>
        <v/>
      </c>
      <c r="K93" s="12">
        <f>IF(AND(D93="",J93=""),"",N(D93)+N(J93))</f>
        <v/>
      </c>
      <c r="L93" s="11" t="n"/>
      <c r="M93" s="12">
        <f>IF(K93="","",K93-N(L93))</f>
        <v/>
      </c>
      <c r="N93" s="8" t="n"/>
      <c r="O93" s="8" t="n"/>
    </row>
    <row r="94">
      <c r="A94" s="8" t="n"/>
      <c r="B94" s="8" t="n"/>
      <c r="C94" s="8" t="n"/>
      <c r="D94" s="11" t="n"/>
      <c r="E94" s="11" t="n"/>
      <c r="F94" s="11" t="n"/>
      <c r="G94" s="11" t="n"/>
      <c r="H94" s="9">
        <f>IF(A94="","",IFERROR(N(INDEX(Dancers!$G:$G,MATCH(A94,Dancers!$A:$A,0))),0))</f>
        <v/>
      </c>
      <c r="I94" s="10">
        <f>IF(A94="","",IFERROR(N(INDEX(Dancers!$H:$H,MATCH(A94,Dancers!$A:$A,0))),0))</f>
        <v/>
      </c>
      <c r="J94" s="12">
        <f>IF(AND(E94="",F94=""),"",IF(G94="",N(E94)*N(H94)+N(F94)*N(I94),MIN(N(E94)*N(H94)+N(F94)*N(I94),G94)))</f>
        <v/>
      </c>
      <c r="K94" s="12">
        <f>IF(AND(D94="",J94=""),"",N(D94)+N(J94))</f>
        <v/>
      </c>
      <c r="L94" s="11" t="n"/>
      <c r="M94" s="12">
        <f>IF(K94="","",K94-N(L94))</f>
        <v/>
      </c>
      <c r="N94" s="8" t="n"/>
      <c r="O94" s="8" t="n"/>
    </row>
    <row r="95">
      <c r="A95" s="8" t="n"/>
      <c r="B95" s="8" t="n"/>
      <c r="C95" s="8" t="n"/>
      <c r="D95" s="11" t="n"/>
      <c r="E95" s="11" t="n"/>
      <c r="F95" s="11" t="n"/>
      <c r="G95" s="11" t="n"/>
      <c r="H95" s="9">
        <f>IF(A95="","",IFERROR(N(INDEX(Dancers!$G:$G,MATCH(A95,Dancers!$A:$A,0))),0))</f>
        <v/>
      </c>
      <c r="I95" s="10">
        <f>IF(A95="","",IFERROR(N(INDEX(Dancers!$H:$H,MATCH(A95,Dancers!$A:$A,0))),0))</f>
        <v/>
      </c>
      <c r="J95" s="12">
        <f>IF(AND(E95="",F95=""),"",IF(G95="",N(E95)*N(H95)+N(F95)*N(I95),MIN(N(E95)*N(H95)+N(F95)*N(I95),G95)))</f>
        <v/>
      </c>
      <c r="K95" s="12">
        <f>IF(AND(D95="",J95=""),"",N(D95)+N(J95))</f>
        <v/>
      </c>
      <c r="L95" s="11" t="n"/>
      <c r="M95" s="12">
        <f>IF(K95="","",K95-N(L95))</f>
        <v/>
      </c>
      <c r="N95" s="8" t="n"/>
      <c r="O95" s="8" t="n"/>
    </row>
    <row r="96">
      <c r="A96" s="8" t="n"/>
      <c r="B96" s="8" t="n"/>
      <c r="C96" s="8" t="n"/>
      <c r="D96" s="11" t="n"/>
      <c r="E96" s="11" t="n"/>
      <c r="F96" s="11" t="n"/>
      <c r="G96" s="11" t="n"/>
      <c r="H96" s="9">
        <f>IF(A96="","",IFERROR(N(INDEX(Dancers!$G:$G,MATCH(A96,Dancers!$A:$A,0))),0))</f>
        <v/>
      </c>
      <c r="I96" s="10">
        <f>IF(A96="","",IFERROR(N(INDEX(Dancers!$H:$H,MATCH(A96,Dancers!$A:$A,0))),0))</f>
        <v/>
      </c>
      <c r="J96" s="12">
        <f>IF(AND(E96="",F96=""),"",IF(G96="",N(E96)*N(H96)+N(F96)*N(I96),MIN(N(E96)*N(H96)+N(F96)*N(I96),G96)))</f>
        <v/>
      </c>
      <c r="K96" s="12">
        <f>IF(AND(D96="",J96=""),"",N(D96)+N(J96))</f>
        <v/>
      </c>
      <c r="L96" s="11" t="n"/>
      <c r="M96" s="12">
        <f>IF(K96="","",K96-N(L96))</f>
        <v/>
      </c>
      <c r="N96" s="8" t="n"/>
      <c r="O96" s="8" t="n"/>
    </row>
    <row r="97">
      <c r="A97" s="8" t="n"/>
      <c r="B97" s="8" t="n"/>
      <c r="C97" s="8" t="n"/>
      <c r="D97" s="11" t="n"/>
      <c r="E97" s="11" t="n"/>
      <c r="F97" s="11" t="n"/>
      <c r="G97" s="11" t="n"/>
      <c r="H97" s="9">
        <f>IF(A97="","",IFERROR(N(INDEX(Dancers!$G:$G,MATCH(A97,Dancers!$A:$A,0))),0))</f>
        <v/>
      </c>
      <c r="I97" s="10">
        <f>IF(A97="","",IFERROR(N(INDEX(Dancers!$H:$H,MATCH(A97,Dancers!$A:$A,0))),0))</f>
        <v/>
      </c>
      <c r="J97" s="12">
        <f>IF(AND(E97="",F97=""),"",IF(G97="",N(E97)*N(H97)+N(F97)*N(I97),MIN(N(E97)*N(H97)+N(F97)*N(I97),G97)))</f>
        <v/>
      </c>
      <c r="K97" s="12">
        <f>IF(AND(D97="",J97=""),"",N(D97)+N(J97))</f>
        <v/>
      </c>
      <c r="L97" s="11" t="n"/>
      <c r="M97" s="12">
        <f>IF(K97="","",K97-N(L97))</f>
        <v/>
      </c>
      <c r="N97" s="8" t="n"/>
      <c r="O97" s="8" t="n"/>
    </row>
    <row r="98">
      <c r="A98" s="8" t="n"/>
      <c r="B98" s="8" t="n"/>
      <c r="C98" s="8" t="n"/>
      <c r="D98" s="11" t="n"/>
      <c r="E98" s="11" t="n"/>
      <c r="F98" s="11" t="n"/>
      <c r="G98" s="11" t="n"/>
      <c r="H98" s="9">
        <f>IF(A98="","",IFERROR(N(INDEX(Dancers!$G:$G,MATCH(A98,Dancers!$A:$A,0))),0))</f>
        <v/>
      </c>
      <c r="I98" s="10">
        <f>IF(A98="","",IFERROR(N(INDEX(Dancers!$H:$H,MATCH(A98,Dancers!$A:$A,0))),0))</f>
        <v/>
      </c>
      <c r="J98" s="12">
        <f>IF(AND(E98="",F98=""),"",IF(G98="",N(E98)*N(H98)+N(F98)*N(I98),MIN(N(E98)*N(H98)+N(F98)*N(I98),G98)))</f>
        <v/>
      </c>
      <c r="K98" s="12">
        <f>IF(AND(D98="",J98=""),"",N(D98)+N(J98))</f>
        <v/>
      </c>
      <c r="L98" s="11" t="n"/>
      <c r="M98" s="12">
        <f>IF(K98="","",K98-N(L98))</f>
        <v/>
      </c>
      <c r="N98" s="8" t="n"/>
      <c r="O98" s="8" t="n"/>
    </row>
    <row r="99">
      <c r="A99" s="8" t="n"/>
      <c r="B99" s="8" t="n"/>
      <c r="C99" s="8" t="n"/>
      <c r="D99" s="11" t="n"/>
      <c r="E99" s="11" t="n"/>
      <c r="F99" s="11" t="n"/>
      <c r="G99" s="11" t="n"/>
      <c r="H99" s="9">
        <f>IF(A99="","",IFERROR(N(INDEX(Dancers!$G:$G,MATCH(A99,Dancers!$A:$A,0))),0))</f>
        <v/>
      </c>
      <c r="I99" s="10">
        <f>IF(A99="","",IFERROR(N(INDEX(Dancers!$H:$H,MATCH(A99,Dancers!$A:$A,0))),0))</f>
        <v/>
      </c>
      <c r="J99" s="12">
        <f>IF(AND(E99="",F99=""),"",IF(G99="",N(E99)*N(H99)+N(F99)*N(I99),MIN(N(E99)*N(H99)+N(F99)*N(I99),G99)))</f>
        <v/>
      </c>
      <c r="K99" s="12">
        <f>IF(AND(D99="",J99=""),"",N(D99)+N(J99))</f>
        <v/>
      </c>
      <c r="L99" s="11" t="n"/>
      <c r="M99" s="12">
        <f>IF(K99="","",K99-N(L99))</f>
        <v/>
      </c>
      <c r="N99" s="8" t="n"/>
      <c r="O99" s="8" t="n"/>
    </row>
    <row r="100">
      <c r="A100" s="8" t="n"/>
      <c r="B100" s="8" t="n"/>
      <c r="C100" s="8" t="n"/>
      <c r="D100" s="11" t="n"/>
      <c r="E100" s="11" t="n"/>
      <c r="F100" s="11" t="n"/>
      <c r="G100" s="11" t="n"/>
      <c r="H100" s="9">
        <f>IF(A100="","",IFERROR(N(INDEX(Dancers!$G:$G,MATCH(A100,Dancers!$A:$A,0))),0))</f>
        <v/>
      </c>
      <c r="I100" s="10">
        <f>IF(A100="","",IFERROR(N(INDEX(Dancers!$H:$H,MATCH(A100,Dancers!$A:$A,0))),0))</f>
        <v/>
      </c>
      <c r="J100" s="12">
        <f>IF(AND(E100="",F100=""),"",IF(G100="",N(E100)*N(H100)+N(F100)*N(I100),MIN(N(E100)*N(H100)+N(F100)*N(I100),G100)))</f>
        <v/>
      </c>
      <c r="K100" s="12">
        <f>IF(AND(D100="",J100=""),"",N(D100)+N(J100))</f>
        <v/>
      </c>
      <c r="L100" s="11" t="n"/>
      <c r="M100" s="12">
        <f>IF(K100="","",K100-N(L100))</f>
        <v/>
      </c>
      <c r="N100" s="8" t="n"/>
      <c r="O100" s="8" t="n"/>
    </row>
    <row r="101">
      <c r="A101" s="8" t="n"/>
      <c r="B101" s="8" t="n"/>
      <c r="C101" s="8" t="n"/>
      <c r="D101" s="11" t="n"/>
      <c r="E101" s="11" t="n"/>
      <c r="F101" s="11" t="n"/>
      <c r="G101" s="11" t="n"/>
      <c r="H101" s="9">
        <f>IF(A101="","",IFERROR(N(INDEX(Dancers!$G:$G,MATCH(A101,Dancers!$A:$A,0))),0))</f>
        <v/>
      </c>
      <c r="I101" s="10">
        <f>IF(A101="","",IFERROR(N(INDEX(Dancers!$H:$H,MATCH(A101,Dancers!$A:$A,0))),0))</f>
        <v/>
      </c>
      <c r="J101" s="12">
        <f>IF(AND(E101="",F101=""),"",IF(G101="",N(E101)*N(H101)+N(F101)*N(I101),MIN(N(E101)*N(H101)+N(F101)*N(I101),G101)))</f>
        <v/>
      </c>
      <c r="K101" s="12">
        <f>IF(AND(D101="",J101=""),"",N(D101)+N(J101))</f>
        <v/>
      </c>
      <c r="L101" s="11" t="n"/>
      <c r="M101" s="12">
        <f>IF(K101="","",K101-N(L101))</f>
        <v/>
      </c>
      <c r="N101" s="8" t="n"/>
      <c r="O101" s="8" t="n"/>
    </row>
    <row r="102">
      <c r="A102" s="8" t="n"/>
      <c r="B102" s="8" t="n"/>
      <c r="C102" s="8" t="n"/>
      <c r="D102" s="11" t="n"/>
      <c r="E102" s="11" t="n"/>
      <c r="F102" s="11" t="n"/>
      <c r="G102" s="11" t="n"/>
      <c r="H102" s="9">
        <f>IF(A102="","",IFERROR(N(INDEX(Dancers!$G:$G,MATCH(A102,Dancers!$A:$A,0))),0))</f>
        <v/>
      </c>
      <c r="I102" s="10">
        <f>IF(A102="","",IFERROR(N(INDEX(Dancers!$H:$H,MATCH(A102,Dancers!$A:$A,0))),0))</f>
        <v/>
      </c>
      <c r="J102" s="12">
        <f>IF(AND(E102="",F102=""),"",IF(G102="",N(E102)*N(H102)+N(F102)*N(I102),MIN(N(E102)*N(H102)+N(F102)*N(I102),G102)))</f>
        <v/>
      </c>
      <c r="K102" s="12">
        <f>IF(AND(D102="",J102=""),"",N(D102)+N(J102))</f>
        <v/>
      </c>
      <c r="L102" s="11" t="n"/>
      <c r="M102" s="12">
        <f>IF(K102="","",K102-N(L102))</f>
        <v/>
      </c>
      <c r="N102" s="8" t="n"/>
      <c r="O102" s="8" t="n"/>
    </row>
    <row r="103">
      <c r="A103" s="8" t="n"/>
      <c r="B103" s="8" t="n"/>
      <c r="C103" s="8" t="n"/>
      <c r="D103" s="11" t="n"/>
      <c r="E103" s="11" t="n"/>
      <c r="F103" s="11" t="n"/>
      <c r="G103" s="11" t="n"/>
      <c r="H103" s="9">
        <f>IF(A103="","",IFERROR(N(INDEX(Dancers!$G:$G,MATCH(A103,Dancers!$A:$A,0))),0))</f>
        <v/>
      </c>
      <c r="I103" s="10">
        <f>IF(A103="","",IFERROR(N(INDEX(Dancers!$H:$H,MATCH(A103,Dancers!$A:$A,0))),0))</f>
        <v/>
      </c>
      <c r="J103" s="12">
        <f>IF(AND(E103="",F103=""),"",IF(G103="",N(E103)*N(H103)+N(F103)*N(I103),MIN(N(E103)*N(H103)+N(F103)*N(I103),G103)))</f>
        <v/>
      </c>
      <c r="K103" s="12">
        <f>IF(AND(D103="",J103=""),"",N(D103)+N(J103))</f>
        <v/>
      </c>
      <c r="L103" s="11" t="n"/>
      <c r="M103" s="12">
        <f>IF(K103="","",K103-N(L103))</f>
        <v/>
      </c>
      <c r="N103" s="8" t="n"/>
      <c r="O103" s="8" t="n"/>
    </row>
    <row r="104">
      <c r="A104" s="8" t="n"/>
      <c r="B104" s="8" t="n"/>
      <c r="C104" s="8" t="n"/>
      <c r="D104" s="11" t="n"/>
      <c r="E104" s="11" t="n"/>
      <c r="F104" s="11" t="n"/>
      <c r="G104" s="11" t="n"/>
      <c r="H104" s="9">
        <f>IF(A104="","",IFERROR(N(INDEX(Dancers!$G:$G,MATCH(A104,Dancers!$A:$A,0))),0))</f>
        <v/>
      </c>
      <c r="I104" s="10">
        <f>IF(A104="","",IFERROR(N(INDEX(Dancers!$H:$H,MATCH(A104,Dancers!$A:$A,0))),0))</f>
        <v/>
      </c>
      <c r="J104" s="12">
        <f>IF(AND(E104="",F104=""),"",IF(G104="",N(E104)*N(H104)+N(F104)*N(I104),MIN(N(E104)*N(H104)+N(F104)*N(I104),G104)))</f>
        <v/>
      </c>
      <c r="K104" s="12">
        <f>IF(AND(D104="",J104=""),"",N(D104)+N(J104))</f>
        <v/>
      </c>
      <c r="L104" s="11" t="n"/>
      <c r="M104" s="12">
        <f>IF(K104="","",K104-N(L104))</f>
        <v/>
      </c>
      <c r="N104" s="8" t="n"/>
      <c r="O104" s="8" t="n"/>
    </row>
    <row r="105">
      <c r="A105" s="8" t="n"/>
      <c r="B105" s="8" t="n"/>
      <c r="C105" s="8" t="n"/>
      <c r="D105" s="11" t="n"/>
      <c r="E105" s="11" t="n"/>
      <c r="F105" s="11" t="n"/>
      <c r="G105" s="11" t="n"/>
      <c r="H105" s="9">
        <f>IF(A105="","",IFERROR(N(INDEX(Dancers!$G:$G,MATCH(A105,Dancers!$A:$A,0))),0))</f>
        <v/>
      </c>
      <c r="I105" s="10">
        <f>IF(A105="","",IFERROR(N(INDEX(Dancers!$H:$H,MATCH(A105,Dancers!$A:$A,0))),0))</f>
        <v/>
      </c>
      <c r="J105" s="12">
        <f>IF(AND(E105="",F105=""),"",IF(G105="",N(E105)*N(H105)+N(F105)*N(I105),MIN(N(E105)*N(H105)+N(F105)*N(I105),G105)))</f>
        <v/>
      </c>
      <c r="K105" s="12">
        <f>IF(AND(D105="",J105=""),"",N(D105)+N(J105))</f>
        <v/>
      </c>
      <c r="L105" s="11" t="n"/>
      <c r="M105" s="12">
        <f>IF(K105="","",K105-N(L105))</f>
        <v/>
      </c>
      <c r="N105" s="8" t="n"/>
      <c r="O105" s="8" t="n"/>
    </row>
    <row r="106">
      <c r="A106" s="8" t="n"/>
      <c r="B106" s="8" t="n"/>
      <c r="C106" s="8" t="n"/>
      <c r="D106" s="11" t="n"/>
      <c r="E106" s="11" t="n"/>
      <c r="F106" s="11" t="n"/>
      <c r="G106" s="11" t="n"/>
      <c r="H106" s="9">
        <f>IF(A106="","",IFERROR(N(INDEX(Dancers!$G:$G,MATCH(A106,Dancers!$A:$A,0))),0))</f>
        <v/>
      </c>
      <c r="I106" s="10">
        <f>IF(A106="","",IFERROR(N(INDEX(Dancers!$H:$H,MATCH(A106,Dancers!$A:$A,0))),0))</f>
        <v/>
      </c>
      <c r="J106" s="12">
        <f>IF(AND(E106="",F106=""),"",IF(G106="",N(E106)*N(H106)+N(F106)*N(I106),MIN(N(E106)*N(H106)+N(F106)*N(I106),G106)))</f>
        <v/>
      </c>
      <c r="K106" s="12">
        <f>IF(AND(D106="",J106=""),"",N(D106)+N(J106))</f>
        <v/>
      </c>
      <c r="L106" s="11" t="n"/>
      <c r="M106" s="12">
        <f>IF(K106="","",K106-N(L106))</f>
        <v/>
      </c>
      <c r="N106" s="8" t="n"/>
      <c r="O106" s="8" t="n"/>
    </row>
    <row r="107">
      <c r="A107" s="8" t="n"/>
      <c r="B107" s="8" t="n"/>
      <c r="C107" s="8" t="n"/>
      <c r="D107" s="11" t="n"/>
      <c r="E107" s="11" t="n"/>
      <c r="F107" s="11" t="n"/>
      <c r="G107" s="11" t="n"/>
      <c r="H107" s="9">
        <f>IF(A107="","",IFERROR(N(INDEX(Dancers!$G:$G,MATCH(A107,Dancers!$A:$A,0))),0))</f>
        <v/>
      </c>
      <c r="I107" s="10">
        <f>IF(A107="","",IFERROR(N(INDEX(Dancers!$H:$H,MATCH(A107,Dancers!$A:$A,0))),0))</f>
        <v/>
      </c>
      <c r="J107" s="12">
        <f>IF(AND(E107="",F107=""),"",IF(G107="",N(E107)*N(H107)+N(F107)*N(I107),MIN(N(E107)*N(H107)+N(F107)*N(I107),G107)))</f>
        <v/>
      </c>
      <c r="K107" s="12">
        <f>IF(AND(D107="",J107=""),"",N(D107)+N(J107))</f>
        <v/>
      </c>
      <c r="L107" s="11" t="n"/>
      <c r="M107" s="12">
        <f>IF(K107="","",K107-N(L107))</f>
        <v/>
      </c>
      <c r="N107" s="8" t="n"/>
      <c r="O107" s="8" t="n"/>
    </row>
    <row r="108">
      <c r="A108" s="8" t="n"/>
      <c r="B108" s="8" t="n"/>
      <c r="C108" s="8" t="n"/>
      <c r="D108" s="11" t="n"/>
      <c r="E108" s="11" t="n"/>
      <c r="F108" s="11" t="n"/>
      <c r="G108" s="11" t="n"/>
      <c r="H108" s="9">
        <f>IF(A108="","",IFERROR(N(INDEX(Dancers!$G:$G,MATCH(A108,Dancers!$A:$A,0))),0))</f>
        <v/>
      </c>
      <c r="I108" s="10">
        <f>IF(A108="","",IFERROR(N(INDEX(Dancers!$H:$H,MATCH(A108,Dancers!$A:$A,0))),0))</f>
        <v/>
      </c>
      <c r="J108" s="12">
        <f>IF(AND(E108="",F108=""),"",IF(G108="",N(E108)*N(H108)+N(F108)*N(I108),MIN(N(E108)*N(H108)+N(F108)*N(I108),G108)))</f>
        <v/>
      </c>
      <c r="K108" s="12">
        <f>IF(AND(D108="",J108=""),"",N(D108)+N(J108))</f>
        <v/>
      </c>
      <c r="L108" s="11" t="n"/>
      <c r="M108" s="12">
        <f>IF(K108="","",K108-N(L108))</f>
        <v/>
      </c>
      <c r="N108" s="8" t="n"/>
      <c r="O108" s="8" t="n"/>
    </row>
    <row r="109">
      <c r="A109" s="8" t="n"/>
      <c r="B109" s="8" t="n"/>
      <c r="C109" s="8" t="n"/>
      <c r="D109" s="11" t="n"/>
      <c r="E109" s="11" t="n"/>
      <c r="F109" s="11" t="n"/>
      <c r="G109" s="11" t="n"/>
      <c r="H109" s="9">
        <f>IF(A109="","",IFERROR(N(INDEX(Dancers!$G:$G,MATCH(A109,Dancers!$A:$A,0))),0))</f>
        <v/>
      </c>
      <c r="I109" s="10">
        <f>IF(A109="","",IFERROR(N(INDEX(Dancers!$H:$H,MATCH(A109,Dancers!$A:$A,0))),0))</f>
        <v/>
      </c>
      <c r="J109" s="12">
        <f>IF(AND(E109="",F109=""),"",IF(G109="",N(E109)*N(H109)+N(F109)*N(I109),MIN(N(E109)*N(H109)+N(F109)*N(I109),G109)))</f>
        <v/>
      </c>
      <c r="K109" s="12">
        <f>IF(AND(D109="",J109=""),"",N(D109)+N(J109))</f>
        <v/>
      </c>
      <c r="L109" s="11" t="n"/>
      <c r="M109" s="12">
        <f>IF(K109="","",K109-N(L109))</f>
        <v/>
      </c>
      <c r="N109" s="8" t="n"/>
      <c r="O109" s="8" t="n"/>
    </row>
    <row r="110">
      <c r="A110" s="8" t="n"/>
      <c r="B110" s="8" t="n"/>
      <c r="C110" s="8" t="n"/>
      <c r="D110" s="11" t="n"/>
      <c r="E110" s="11" t="n"/>
      <c r="F110" s="11" t="n"/>
      <c r="G110" s="11" t="n"/>
      <c r="H110" s="9">
        <f>IF(A110="","",IFERROR(N(INDEX(Dancers!$G:$G,MATCH(A110,Dancers!$A:$A,0))),0))</f>
        <v/>
      </c>
      <c r="I110" s="10">
        <f>IF(A110="","",IFERROR(N(INDEX(Dancers!$H:$H,MATCH(A110,Dancers!$A:$A,0))),0))</f>
        <v/>
      </c>
      <c r="J110" s="12">
        <f>IF(AND(E110="",F110=""),"",IF(G110="",N(E110)*N(H110)+N(F110)*N(I110),MIN(N(E110)*N(H110)+N(F110)*N(I110),G110)))</f>
        <v/>
      </c>
      <c r="K110" s="12">
        <f>IF(AND(D110="",J110=""),"",N(D110)+N(J110))</f>
        <v/>
      </c>
      <c r="L110" s="11" t="n"/>
      <c r="M110" s="12">
        <f>IF(K110="","",K110-N(L110))</f>
        <v/>
      </c>
      <c r="N110" s="8" t="n"/>
      <c r="O110" s="8" t="n"/>
    </row>
    <row r="111">
      <c r="A111" s="8" t="n"/>
      <c r="B111" s="8" t="n"/>
      <c r="C111" s="8" t="n"/>
      <c r="D111" s="11" t="n"/>
      <c r="E111" s="11" t="n"/>
      <c r="F111" s="11" t="n"/>
      <c r="G111" s="11" t="n"/>
      <c r="H111" s="9">
        <f>IF(A111="","",IFERROR(N(INDEX(Dancers!$G:$G,MATCH(A111,Dancers!$A:$A,0))),0))</f>
        <v/>
      </c>
      <c r="I111" s="10">
        <f>IF(A111="","",IFERROR(N(INDEX(Dancers!$H:$H,MATCH(A111,Dancers!$A:$A,0))),0))</f>
        <v/>
      </c>
      <c r="J111" s="12">
        <f>IF(AND(E111="",F111=""),"",IF(G111="",N(E111)*N(H111)+N(F111)*N(I111),MIN(N(E111)*N(H111)+N(F111)*N(I111),G111)))</f>
        <v/>
      </c>
      <c r="K111" s="12">
        <f>IF(AND(D111="",J111=""),"",N(D111)+N(J111))</f>
        <v/>
      </c>
      <c r="L111" s="11" t="n"/>
      <c r="M111" s="12">
        <f>IF(K111="","",K111-N(L111))</f>
        <v/>
      </c>
      <c r="N111" s="8" t="n"/>
      <c r="O111" s="8" t="n"/>
    </row>
    <row r="112">
      <c r="A112" s="8" t="n"/>
      <c r="B112" s="8" t="n"/>
      <c r="C112" s="8" t="n"/>
      <c r="D112" s="11" t="n"/>
      <c r="E112" s="11" t="n"/>
      <c r="F112" s="11" t="n"/>
      <c r="G112" s="11" t="n"/>
      <c r="H112" s="9">
        <f>IF(A112="","",IFERROR(N(INDEX(Dancers!$G:$G,MATCH(A112,Dancers!$A:$A,0))),0))</f>
        <v/>
      </c>
      <c r="I112" s="10">
        <f>IF(A112="","",IFERROR(N(INDEX(Dancers!$H:$H,MATCH(A112,Dancers!$A:$A,0))),0))</f>
        <v/>
      </c>
      <c r="J112" s="12">
        <f>IF(AND(E112="",F112=""),"",IF(G112="",N(E112)*N(H112)+N(F112)*N(I112),MIN(N(E112)*N(H112)+N(F112)*N(I112),G112)))</f>
        <v/>
      </c>
      <c r="K112" s="12">
        <f>IF(AND(D112="",J112=""),"",N(D112)+N(J112))</f>
        <v/>
      </c>
      <c r="L112" s="11" t="n"/>
      <c r="M112" s="12">
        <f>IF(K112="","",K112-N(L112))</f>
        <v/>
      </c>
      <c r="N112" s="8" t="n"/>
      <c r="O112" s="8" t="n"/>
    </row>
    <row r="113">
      <c r="A113" s="8" t="n"/>
      <c r="B113" s="8" t="n"/>
      <c r="C113" s="8" t="n"/>
      <c r="D113" s="11" t="n"/>
      <c r="E113" s="11" t="n"/>
      <c r="F113" s="11" t="n"/>
      <c r="G113" s="11" t="n"/>
      <c r="H113" s="9">
        <f>IF(A113="","",IFERROR(N(INDEX(Dancers!$G:$G,MATCH(A113,Dancers!$A:$A,0))),0))</f>
        <v/>
      </c>
      <c r="I113" s="10">
        <f>IF(A113="","",IFERROR(N(INDEX(Dancers!$H:$H,MATCH(A113,Dancers!$A:$A,0))),0))</f>
        <v/>
      </c>
      <c r="J113" s="12">
        <f>IF(AND(E113="",F113=""),"",IF(G113="",N(E113)*N(H113)+N(F113)*N(I113),MIN(N(E113)*N(H113)+N(F113)*N(I113),G113)))</f>
        <v/>
      </c>
      <c r="K113" s="12">
        <f>IF(AND(D113="",J113=""),"",N(D113)+N(J113))</f>
        <v/>
      </c>
      <c r="L113" s="11" t="n"/>
      <c r="M113" s="12">
        <f>IF(K113="","",K113-N(L113))</f>
        <v/>
      </c>
      <c r="N113" s="8" t="n"/>
      <c r="O113" s="8" t="n"/>
    </row>
    <row r="114">
      <c r="A114" s="8" t="n"/>
      <c r="B114" s="8" t="n"/>
      <c r="C114" s="8" t="n"/>
      <c r="D114" s="11" t="n"/>
      <c r="E114" s="11" t="n"/>
      <c r="F114" s="11" t="n"/>
      <c r="G114" s="11" t="n"/>
      <c r="H114" s="9">
        <f>IF(A114="","",IFERROR(N(INDEX(Dancers!$G:$G,MATCH(A114,Dancers!$A:$A,0))),0))</f>
        <v/>
      </c>
      <c r="I114" s="10">
        <f>IF(A114="","",IFERROR(N(INDEX(Dancers!$H:$H,MATCH(A114,Dancers!$A:$A,0))),0))</f>
        <v/>
      </c>
      <c r="J114" s="12">
        <f>IF(AND(E114="",F114=""),"",IF(G114="",N(E114)*N(H114)+N(F114)*N(I114),MIN(N(E114)*N(H114)+N(F114)*N(I114),G114)))</f>
        <v/>
      </c>
      <c r="K114" s="12">
        <f>IF(AND(D114="",J114=""),"",N(D114)+N(J114))</f>
        <v/>
      </c>
      <c r="L114" s="11" t="n"/>
      <c r="M114" s="12">
        <f>IF(K114="","",K114-N(L114))</f>
        <v/>
      </c>
      <c r="N114" s="8" t="n"/>
      <c r="O114" s="8" t="n"/>
    </row>
    <row r="115">
      <c r="A115" s="8" t="n"/>
      <c r="B115" s="8" t="n"/>
      <c r="C115" s="8" t="n"/>
      <c r="D115" s="11" t="n"/>
      <c r="E115" s="11" t="n"/>
      <c r="F115" s="11" t="n"/>
      <c r="G115" s="11" t="n"/>
      <c r="H115" s="9">
        <f>IF(A115="","",IFERROR(N(INDEX(Dancers!$G:$G,MATCH(A115,Dancers!$A:$A,0))),0))</f>
        <v/>
      </c>
      <c r="I115" s="10">
        <f>IF(A115="","",IFERROR(N(INDEX(Dancers!$H:$H,MATCH(A115,Dancers!$A:$A,0))),0))</f>
        <v/>
      </c>
      <c r="J115" s="12">
        <f>IF(AND(E115="",F115=""),"",IF(G115="",N(E115)*N(H115)+N(F115)*N(I115),MIN(N(E115)*N(H115)+N(F115)*N(I115),G115)))</f>
        <v/>
      </c>
      <c r="K115" s="12">
        <f>IF(AND(D115="",J115=""),"",N(D115)+N(J115))</f>
        <v/>
      </c>
      <c r="L115" s="11" t="n"/>
      <c r="M115" s="12">
        <f>IF(K115="","",K115-N(L115))</f>
        <v/>
      </c>
      <c r="N115" s="8" t="n"/>
      <c r="O115" s="8" t="n"/>
    </row>
    <row r="116">
      <c r="A116" s="8" t="n"/>
      <c r="B116" s="8" t="n"/>
      <c r="C116" s="8" t="n"/>
      <c r="D116" s="11" t="n"/>
      <c r="E116" s="11" t="n"/>
      <c r="F116" s="11" t="n"/>
      <c r="G116" s="11" t="n"/>
      <c r="H116" s="9">
        <f>IF(A116="","",IFERROR(N(INDEX(Dancers!$G:$G,MATCH(A116,Dancers!$A:$A,0))),0))</f>
        <v/>
      </c>
      <c r="I116" s="10">
        <f>IF(A116="","",IFERROR(N(INDEX(Dancers!$H:$H,MATCH(A116,Dancers!$A:$A,0))),0))</f>
        <v/>
      </c>
      <c r="J116" s="12">
        <f>IF(AND(E116="",F116=""),"",IF(G116="",N(E116)*N(H116)+N(F116)*N(I116),MIN(N(E116)*N(H116)+N(F116)*N(I116),G116)))</f>
        <v/>
      </c>
      <c r="K116" s="12">
        <f>IF(AND(D116="",J116=""),"",N(D116)+N(J116))</f>
        <v/>
      </c>
      <c r="L116" s="11" t="n"/>
      <c r="M116" s="12">
        <f>IF(K116="","",K116-N(L116))</f>
        <v/>
      </c>
      <c r="N116" s="8" t="n"/>
      <c r="O116" s="8" t="n"/>
    </row>
    <row r="117">
      <c r="A117" s="8" t="n"/>
      <c r="B117" s="8" t="n"/>
      <c r="C117" s="8" t="n"/>
      <c r="D117" s="11" t="n"/>
      <c r="E117" s="11" t="n"/>
      <c r="F117" s="11" t="n"/>
      <c r="G117" s="11" t="n"/>
      <c r="H117" s="9">
        <f>IF(A117="","",IFERROR(N(INDEX(Dancers!$G:$G,MATCH(A117,Dancers!$A:$A,0))),0))</f>
        <v/>
      </c>
      <c r="I117" s="10">
        <f>IF(A117="","",IFERROR(N(INDEX(Dancers!$H:$H,MATCH(A117,Dancers!$A:$A,0))),0))</f>
        <v/>
      </c>
      <c r="J117" s="12">
        <f>IF(AND(E117="",F117=""),"",IF(G117="",N(E117)*N(H117)+N(F117)*N(I117),MIN(N(E117)*N(H117)+N(F117)*N(I117),G117)))</f>
        <v/>
      </c>
      <c r="K117" s="12">
        <f>IF(AND(D117="",J117=""),"",N(D117)+N(J117))</f>
        <v/>
      </c>
      <c r="L117" s="11" t="n"/>
      <c r="M117" s="12">
        <f>IF(K117="","",K117-N(L117))</f>
        <v/>
      </c>
      <c r="N117" s="8" t="n"/>
      <c r="O117" s="8" t="n"/>
    </row>
    <row r="118">
      <c r="A118" s="8" t="n"/>
      <c r="B118" s="8" t="n"/>
      <c r="C118" s="8" t="n"/>
      <c r="D118" s="11" t="n"/>
      <c r="E118" s="11" t="n"/>
      <c r="F118" s="11" t="n"/>
      <c r="G118" s="11" t="n"/>
      <c r="H118" s="9">
        <f>IF(A118="","",IFERROR(N(INDEX(Dancers!$G:$G,MATCH(A118,Dancers!$A:$A,0))),0))</f>
        <v/>
      </c>
      <c r="I118" s="10">
        <f>IF(A118="","",IFERROR(N(INDEX(Dancers!$H:$H,MATCH(A118,Dancers!$A:$A,0))),0))</f>
        <v/>
      </c>
      <c r="J118" s="12">
        <f>IF(AND(E118="",F118=""),"",IF(G118="",N(E118)*N(H118)+N(F118)*N(I118),MIN(N(E118)*N(H118)+N(F118)*N(I118),G118)))</f>
        <v/>
      </c>
      <c r="K118" s="12">
        <f>IF(AND(D118="",J118=""),"",N(D118)+N(J118))</f>
        <v/>
      </c>
      <c r="L118" s="11" t="n"/>
      <c r="M118" s="12">
        <f>IF(K118="","",K118-N(L118))</f>
        <v/>
      </c>
      <c r="N118" s="8" t="n"/>
      <c r="O118" s="8" t="n"/>
    </row>
    <row r="119">
      <c r="A119" s="8" t="n"/>
      <c r="B119" s="8" t="n"/>
      <c r="C119" s="8" t="n"/>
      <c r="D119" s="11" t="n"/>
      <c r="E119" s="11" t="n"/>
      <c r="F119" s="11" t="n"/>
      <c r="G119" s="11" t="n"/>
      <c r="H119" s="9">
        <f>IF(A119="","",IFERROR(N(INDEX(Dancers!$G:$G,MATCH(A119,Dancers!$A:$A,0))),0))</f>
        <v/>
      </c>
      <c r="I119" s="10">
        <f>IF(A119="","",IFERROR(N(INDEX(Dancers!$H:$H,MATCH(A119,Dancers!$A:$A,0))),0))</f>
        <v/>
      </c>
      <c r="J119" s="12">
        <f>IF(AND(E119="",F119=""),"",IF(G119="",N(E119)*N(H119)+N(F119)*N(I119),MIN(N(E119)*N(H119)+N(F119)*N(I119),G119)))</f>
        <v/>
      </c>
      <c r="K119" s="12">
        <f>IF(AND(D119="",J119=""),"",N(D119)+N(J119))</f>
        <v/>
      </c>
      <c r="L119" s="11" t="n"/>
      <c r="M119" s="12">
        <f>IF(K119="","",K119-N(L119))</f>
        <v/>
      </c>
      <c r="N119" s="8" t="n"/>
      <c r="O119" s="8" t="n"/>
    </row>
    <row r="120">
      <c r="A120" s="8" t="n"/>
      <c r="B120" s="8" t="n"/>
      <c r="C120" s="8" t="n"/>
      <c r="D120" s="11" t="n"/>
      <c r="E120" s="11" t="n"/>
      <c r="F120" s="11" t="n"/>
      <c r="G120" s="11" t="n"/>
      <c r="H120" s="9">
        <f>IF(A120="","",IFERROR(N(INDEX(Dancers!$G:$G,MATCH(A120,Dancers!$A:$A,0))),0))</f>
        <v/>
      </c>
      <c r="I120" s="10">
        <f>IF(A120="","",IFERROR(N(INDEX(Dancers!$H:$H,MATCH(A120,Dancers!$A:$A,0))),0))</f>
        <v/>
      </c>
      <c r="J120" s="12">
        <f>IF(AND(E120="",F120=""),"",IF(G120="",N(E120)*N(H120)+N(F120)*N(I120),MIN(N(E120)*N(H120)+N(F120)*N(I120),G120)))</f>
        <v/>
      </c>
      <c r="K120" s="12">
        <f>IF(AND(D120="",J120=""),"",N(D120)+N(J120))</f>
        <v/>
      </c>
      <c r="L120" s="11" t="n"/>
      <c r="M120" s="12">
        <f>IF(K120="","",K120-N(L120))</f>
        <v/>
      </c>
      <c r="N120" s="8" t="n"/>
      <c r="O120" s="8" t="n"/>
    </row>
    <row r="121">
      <c r="A121" s="8" t="n"/>
      <c r="B121" s="8" t="n"/>
      <c r="C121" s="8" t="n"/>
      <c r="D121" s="11" t="n"/>
      <c r="E121" s="11" t="n"/>
      <c r="F121" s="11" t="n"/>
      <c r="G121" s="11" t="n"/>
      <c r="H121" s="9">
        <f>IF(A121="","",IFERROR(N(INDEX(Dancers!$G:$G,MATCH(A121,Dancers!$A:$A,0))),0))</f>
        <v/>
      </c>
      <c r="I121" s="10">
        <f>IF(A121="","",IFERROR(N(INDEX(Dancers!$H:$H,MATCH(A121,Dancers!$A:$A,0))),0))</f>
        <v/>
      </c>
      <c r="J121" s="12">
        <f>IF(AND(E121="",F121=""),"",IF(G121="",N(E121)*N(H121)+N(F121)*N(I121),MIN(N(E121)*N(H121)+N(F121)*N(I121),G121)))</f>
        <v/>
      </c>
      <c r="K121" s="12">
        <f>IF(AND(D121="",J121=""),"",N(D121)+N(J121))</f>
        <v/>
      </c>
      <c r="L121" s="11" t="n"/>
      <c r="M121" s="12">
        <f>IF(K121="","",K121-N(L121))</f>
        <v/>
      </c>
      <c r="N121" s="8" t="n"/>
      <c r="O121" s="8" t="n"/>
    </row>
    <row r="122">
      <c r="A122" s="8" t="n"/>
      <c r="B122" s="8" t="n"/>
      <c r="C122" s="8" t="n"/>
      <c r="D122" s="11" t="n"/>
      <c r="E122" s="11" t="n"/>
      <c r="F122" s="11" t="n"/>
      <c r="G122" s="11" t="n"/>
      <c r="H122" s="9">
        <f>IF(A122="","",IFERROR(N(INDEX(Dancers!$G:$G,MATCH(A122,Dancers!$A:$A,0))),0))</f>
        <v/>
      </c>
      <c r="I122" s="10">
        <f>IF(A122="","",IFERROR(N(INDEX(Dancers!$H:$H,MATCH(A122,Dancers!$A:$A,0))),0))</f>
        <v/>
      </c>
      <c r="J122" s="12">
        <f>IF(AND(E122="",F122=""),"",IF(G122="",N(E122)*N(H122)+N(F122)*N(I122),MIN(N(E122)*N(H122)+N(F122)*N(I122),G122)))</f>
        <v/>
      </c>
      <c r="K122" s="12">
        <f>IF(AND(D122="",J122=""),"",N(D122)+N(J122))</f>
        <v/>
      </c>
      <c r="L122" s="11" t="n"/>
      <c r="M122" s="12">
        <f>IF(K122="","",K122-N(L122))</f>
        <v/>
      </c>
      <c r="N122" s="8" t="n"/>
      <c r="O122" s="8" t="n"/>
    </row>
    <row r="123">
      <c r="A123" s="8" t="n"/>
      <c r="B123" s="8" t="n"/>
      <c r="C123" s="8" t="n"/>
      <c r="D123" s="11" t="n"/>
      <c r="E123" s="11" t="n"/>
      <c r="F123" s="11" t="n"/>
      <c r="G123" s="11" t="n"/>
      <c r="H123" s="9">
        <f>IF(A123="","",IFERROR(N(INDEX(Dancers!$G:$G,MATCH(A123,Dancers!$A:$A,0))),0))</f>
        <v/>
      </c>
      <c r="I123" s="10">
        <f>IF(A123="","",IFERROR(N(INDEX(Dancers!$H:$H,MATCH(A123,Dancers!$A:$A,0))),0))</f>
        <v/>
      </c>
      <c r="J123" s="12">
        <f>IF(AND(E123="",F123=""),"",IF(G123="",N(E123)*N(H123)+N(F123)*N(I123),MIN(N(E123)*N(H123)+N(F123)*N(I123),G123)))</f>
        <v/>
      </c>
      <c r="K123" s="12">
        <f>IF(AND(D123="",J123=""),"",N(D123)+N(J123))</f>
        <v/>
      </c>
      <c r="L123" s="11" t="n"/>
      <c r="M123" s="12">
        <f>IF(K123="","",K123-N(L123))</f>
        <v/>
      </c>
      <c r="N123" s="8" t="n"/>
      <c r="O123" s="8" t="n"/>
    </row>
    <row r="124">
      <c r="A124" s="8" t="n"/>
      <c r="B124" s="8" t="n"/>
      <c r="C124" s="8" t="n"/>
      <c r="D124" s="11" t="n"/>
      <c r="E124" s="11" t="n"/>
      <c r="F124" s="11" t="n"/>
      <c r="G124" s="11" t="n"/>
      <c r="H124" s="9">
        <f>IF(A124="","",IFERROR(N(INDEX(Dancers!$G:$G,MATCH(A124,Dancers!$A:$A,0))),0))</f>
        <v/>
      </c>
      <c r="I124" s="10">
        <f>IF(A124="","",IFERROR(N(INDEX(Dancers!$H:$H,MATCH(A124,Dancers!$A:$A,0))),0))</f>
        <v/>
      </c>
      <c r="J124" s="12">
        <f>IF(AND(E124="",F124=""),"",IF(G124="",N(E124)*N(H124)+N(F124)*N(I124),MIN(N(E124)*N(H124)+N(F124)*N(I124),G124)))</f>
        <v/>
      </c>
      <c r="K124" s="12">
        <f>IF(AND(D124="",J124=""),"",N(D124)+N(J124))</f>
        <v/>
      </c>
      <c r="L124" s="11" t="n"/>
      <c r="M124" s="12">
        <f>IF(K124="","",K124-N(L124))</f>
        <v/>
      </c>
      <c r="N124" s="8" t="n"/>
      <c r="O124" s="8" t="n"/>
    </row>
    <row r="125">
      <c r="A125" s="8" t="n"/>
      <c r="B125" s="8" t="n"/>
      <c r="C125" s="8" t="n"/>
      <c r="D125" s="11" t="n"/>
      <c r="E125" s="11" t="n"/>
      <c r="F125" s="11" t="n"/>
      <c r="G125" s="11" t="n"/>
      <c r="H125" s="9">
        <f>IF(A125="","",IFERROR(N(INDEX(Dancers!$G:$G,MATCH(A125,Dancers!$A:$A,0))),0))</f>
        <v/>
      </c>
      <c r="I125" s="10">
        <f>IF(A125="","",IFERROR(N(INDEX(Dancers!$H:$H,MATCH(A125,Dancers!$A:$A,0))),0))</f>
        <v/>
      </c>
      <c r="J125" s="12">
        <f>IF(AND(E125="",F125=""),"",IF(G125="",N(E125)*N(H125)+N(F125)*N(I125),MIN(N(E125)*N(H125)+N(F125)*N(I125),G125)))</f>
        <v/>
      </c>
      <c r="K125" s="12">
        <f>IF(AND(D125="",J125=""),"",N(D125)+N(J125))</f>
        <v/>
      </c>
      <c r="L125" s="11" t="n"/>
      <c r="M125" s="12">
        <f>IF(K125="","",K125-N(L125))</f>
        <v/>
      </c>
      <c r="N125" s="8" t="n"/>
      <c r="O125" s="8" t="n"/>
    </row>
    <row r="126">
      <c r="A126" s="8" t="n"/>
      <c r="B126" s="8" t="n"/>
      <c r="C126" s="8" t="n"/>
      <c r="D126" s="11" t="n"/>
      <c r="E126" s="11" t="n"/>
      <c r="F126" s="11" t="n"/>
      <c r="G126" s="11" t="n"/>
      <c r="H126" s="9">
        <f>IF(A126="","",IFERROR(N(INDEX(Dancers!$G:$G,MATCH(A126,Dancers!$A:$A,0))),0))</f>
        <v/>
      </c>
      <c r="I126" s="10">
        <f>IF(A126="","",IFERROR(N(INDEX(Dancers!$H:$H,MATCH(A126,Dancers!$A:$A,0))),0))</f>
        <v/>
      </c>
      <c r="J126" s="12">
        <f>IF(AND(E126="",F126=""),"",IF(G126="",N(E126)*N(H126)+N(F126)*N(I126),MIN(N(E126)*N(H126)+N(F126)*N(I126),G126)))</f>
        <v/>
      </c>
      <c r="K126" s="12">
        <f>IF(AND(D126="",J126=""),"",N(D126)+N(J126))</f>
        <v/>
      </c>
      <c r="L126" s="11" t="n"/>
      <c r="M126" s="12">
        <f>IF(K126="","",K126-N(L126))</f>
        <v/>
      </c>
      <c r="N126" s="8" t="n"/>
      <c r="O126" s="8" t="n"/>
    </row>
    <row r="127">
      <c r="A127" s="8" t="n"/>
      <c r="B127" s="8" t="n"/>
      <c r="C127" s="8" t="n"/>
      <c r="D127" s="11" t="n"/>
      <c r="E127" s="11" t="n"/>
      <c r="F127" s="11" t="n"/>
      <c r="G127" s="11" t="n"/>
      <c r="H127" s="9">
        <f>IF(A127="","",IFERROR(N(INDEX(Dancers!$G:$G,MATCH(A127,Dancers!$A:$A,0))),0))</f>
        <v/>
      </c>
      <c r="I127" s="10">
        <f>IF(A127="","",IFERROR(N(INDEX(Dancers!$H:$H,MATCH(A127,Dancers!$A:$A,0))),0))</f>
        <v/>
      </c>
      <c r="J127" s="12">
        <f>IF(AND(E127="",F127=""),"",IF(G127="",N(E127)*N(H127)+N(F127)*N(I127),MIN(N(E127)*N(H127)+N(F127)*N(I127),G127)))</f>
        <v/>
      </c>
      <c r="K127" s="12">
        <f>IF(AND(D127="",J127=""),"",N(D127)+N(J127))</f>
        <v/>
      </c>
      <c r="L127" s="11" t="n"/>
      <c r="M127" s="12">
        <f>IF(K127="","",K127-N(L127))</f>
        <v/>
      </c>
      <c r="N127" s="8" t="n"/>
      <c r="O127" s="8" t="n"/>
    </row>
    <row r="128">
      <c r="A128" s="8" t="n"/>
      <c r="B128" s="8" t="n"/>
      <c r="C128" s="8" t="n"/>
      <c r="D128" s="11" t="n"/>
      <c r="E128" s="11" t="n"/>
      <c r="F128" s="11" t="n"/>
      <c r="G128" s="11" t="n"/>
      <c r="H128" s="9">
        <f>IF(A128="","",IFERROR(N(INDEX(Dancers!$G:$G,MATCH(A128,Dancers!$A:$A,0))),0))</f>
        <v/>
      </c>
      <c r="I128" s="10">
        <f>IF(A128="","",IFERROR(N(INDEX(Dancers!$H:$H,MATCH(A128,Dancers!$A:$A,0))),0))</f>
        <v/>
      </c>
      <c r="J128" s="12">
        <f>IF(AND(E128="",F128=""),"",IF(G128="",N(E128)*N(H128)+N(F128)*N(I128),MIN(N(E128)*N(H128)+N(F128)*N(I128),G128)))</f>
        <v/>
      </c>
      <c r="K128" s="12">
        <f>IF(AND(D128="",J128=""),"",N(D128)+N(J128))</f>
        <v/>
      </c>
      <c r="L128" s="11" t="n"/>
      <c r="M128" s="12">
        <f>IF(K128="","",K128-N(L128))</f>
        <v/>
      </c>
      <c r="N128" s="8" t="n"/>
      <c r="O128" s="8" t="n"/>
    </row>
    <row r="129">
      <c r="A129" s="8" t="n"/>
      <c r="B129" s="8" t="n"/>
      <c r="C129" s="8" t="n"/>
      <c r="D129" s="11" t="n"/>
      <c r="E129" s="11" t="n"/>
      <c r="F129" s="11" t="n"/>
      <c r="G129" s="11" t="n"/>
      <c r="H129" s="9">
        <f>IF(A129="","",IFERROR(N(INDEX(Dancers!$G:$G,MATCH(A129,Dancers!$A:$A,0))),0))</f>
        <v/>
      </c>
      <c r="I129" s="10">
        <f>IF(A129="","",IFERROR(N(INDEX(Dancers!$H:$H,MATCH(A129,Dancers!$A:$A,0))),0))</f>
        <v/>
      </c>
      <c r="J129" s="12">
        <f>IF(AND(E129="",F129=""),"",IF(G129="",N(E129)*N(H129)+N(F129)*N(I129),MIN(N(E129)*N(H129)+N(F129)*N(I129),G129)))</f>
        <v/>
      </c>
      <c r="K129" s="12">
        <f>IF(AND(D129="",J129=""),"",N(D129)+N(J129))</f>
        <v/>
      </c>
      <c r="L129" s="11" t="n"/>
      <c r="M129" s="12">
        <f>IF(K129="","",K129-N(L129))</f>
        <v/>
      </c>
      <c r="N129" s="8" t="n"/>
      <c r="O129" s="8" t="n"/>
    </row>
    <row r="130">
      <c r="A130" s="8" t="n"/>
      <c r="B130" s="8" t="n"/>
      <c r="C130" s="8" t="n"/>
      <c r="D130" s="11" t="n"/>
      <c r="E130" s="11" t="n"/>
      <c r="F130" s="11" t="n"/>
      <c r="G130" s="11" t="n"/>
      <c r="H130" s="9">
        <f>IF(A130="","",IFERROR(N(INDEX(Dancers!$G:$G,MATCH(A130,Dancers!$A:$A,0))),0))</f>
        <v/>
      </c>
      <c r="I130" s="10">
        <f>IF(A130="","",IFERROR(N(INDEX(Dancers!$H:$H,MATCH(A130,Dancers!$A:$A,0))),0))</f>
        <v/>
      </c>
      <c r="J130" s="12">
        <f>IF(AND(E130="",F130=""),"",IF(G130="",N(E130)*N(H130)+N(F130)*N(I130),MIN(N(E130)*N(H130)+N(F130)*N(I130),G130)))</f>
        <v/>
      </c>
      <c r="K130" s="12">
        <f>IF(AND(D130="",J130=""),"",N(D130)+N(J130))</f>
        <v/>
      </c>
      <c r="L130" s="11" t="n"/>
      <c r="M130" s="12">
        <f>IF(K130="","",K130-N(L130))</f>
        <v/>
      </c>
      <c r="N130" s="8" t="n"/>
      <c r="O130" s="8" t="n"/>
    </row>
    <row r="131">
      <c r="A131" s="8" t="n"/>
      <c r="B131" s="8" t="n"/>
      <c r="C131" s="8" t="n"/>
      <c r="D131" s="11" t="n"/>
      <c r="E131" s="11" t="n"/>
      <c r="F131" s="11" t="n"/>
      <c r="G131" s="11" t="n"/>
      <c r="H131" s="9">
        <f>IF(A131="","",IFERROR(N(INDEX(Dancers!$G:$G,MATCH(A131,Dancers!$A:$A,0))),0))</f>
        <v/>
      </c>
      <c r="I131" s="10">
        <f>IF(A131="","",IFERROR(N(INDEX(Dancers!$H:$H,MATCH(A131,Dancers!$A:$A,0))),0))</f>
        <v/>
      </c>
      <c r="J131" s="12">
        <f>IF(AND(E131="",F131=""),"",IF(G131="",N(E131)*N(H131)+N(F131)*N(I131),MIN(N(E131)*N(H131)+N(F131)*N(I131),G131)))</f>
        <v/>
      </c>
      <c r="K131" s="12">
        <f>IF(AND(D131="",J131=""),"",N(D131)+N(J131))</f>
        <v/>
      </c>
      <c r="L131" s="11" t="n"/>
      <c r="M131" s="12">
        <f>IF(K131="","",K131-N(L131))</f>
        <v/>
      </c>
      <c r="N131" s="8" t="n"/>
      <c r="O131" s="8" t="n"/>
    </row>
    <row r="132">
      <c r="A132" s="8" t="n"/>
      <c r="B132" s="8" t="n"/>
      <c r="C132" s="8" t="n"/>
      <c r="D132" s="11" t="n"/>
      <c r="E132" s="11" t="n"/>
      <c r="F132" s="11" t="n"/>
      <c r="G132" s="11" t="n"/>
      <c r="H132" s="9">
        <f>IF(A132="","",IFERROR(N(INDEX(Dancers!$G:$G,MATCH(A132,Dancers!$A:$A,0))),0))</f>
        <v/>
      </c>
      <c r="I132" s="10">
        <f>IF(A132="","",IFERROR(N(INDEX(Dancers!$H:$H,MATCH(A132,Dancers!$A:$A,0))),0))</f>
        <v/>
      </c>
      <c r="J132" s="12">
        <f>IF(AND(E132="",F132=""),"",IF(G132="",N(E132)*N(H132)+N(F132)*N(I132),MIN(N(E132)*N(H132)+N(F132)*N(I132),G132)))</f>
        <v/>
      </c>
      <c r="K132" s="12">
        <f>IF(AND(D132="",J132=""),"",N(D132)+N(J132))</f>
        <v/>
      </c>
      <c r="L132" s="11" t="n"/>
      <c r="M132" s="12">
        <f>IF(K132="","",K132-N(L132))</f>
        <v/>
      </c>
      <c r="N132" s="8" t="n"/>
      <c r="O132" s="8" t="n"/>
    </row>
    <row r="133">
      <c r="A133" s="8" t="n"/>
      <c r="B133" s="8" t="n"/>
      <c r="C133" s="8" t="n"/>
      <c r="D133" s="11" t="n"/>
      <c r="E133" s="11" t="n"/>
      <c r="F133" s="11" t="n"/>
      <c r="G133" s="11" t="n"/>
      <c r="H133" s="9">
        <f>IF(A133="","",IFERROR(N(INDEX(Dancers!$G:$G,MATCH(A133,Dancers!$A:$A,0))),0))</f>
        <v/>
      </c>
      <c r="I133" s="10">
        <f>IF(A133="","",IFERROR(N(INDEX(Dancers!$H:$H,MATCH(A133,Dancers!$A:$A,0))),0))</f>
        <v/>
      </c>
      <c r="J133" s="12">
        <f>IF(AND(E133="",F133=""),"",IF(G133="",N(E133)*N(H133)+N(F133)*N(I133),MIN(N(E133)*N(H133)+N(F133)*N(I133),G133)))</f>
        <v/>
      </c>
      <c r="K133" s="12">
        <f>IF(AND(D133="",J133=""),"",N(D133)+N(J133))</f>
        <v/>
      </c>
      <c r="L133" s="11" t="n"/>
      <c r="M133" s="12">
        <f>IF(K133="","",K133-N(L133))</f>
        <v/>
      </c>
      <c r="N133" s="8" t="n"/>
      <c r="O133" s="8" t="n"/>
    </row>
    <row r="134">
      <c r="A134" s="8" t="n"/>
      <c r="B134" s="8" t="n"/>
      <c r="C134" s="8" t="n"/>
      <c r="D134" s="11" t="n"/>
      <c r="E134" s="11" t="n"/>
      <c r="F134" s="11" t="n"/>
      <c r="G134" s="11" t="n"/>
      <c r="H134" s="9">
        <f>IF(A134="","",IFERROR(N(INDEX(Dancers!$G:$G,MATCH(A134,Dancers!$A:$A,0))),0))</f>
        <v/>
      </c>
      <c r="I134" s="10">
        <f>IF(A134="","",IFERROR(N(INDEX(Dancers!$H:$H,MATCH(A134,Dancers!$A:$A,0))),0))</f>
        <v/>
      </c>
      <c r="J134" s="12">
        <f>IF(AND(E134="",F134=""),"",IF(G134="",N(E134)*N(H134)+N(F134)*N(I134),MIN(N(E134)*N(H134)+N(F134)*N(I134),G134)))</f>
        <v/>
      </c>
      <c r="K134" s="12">
        <f>IF(AND(D134="",J134=""),"",N(D134)+N(J134))</f>
        <v/>
      </c>
      <c r="L134" s="11" t="n"/>
      <c r="M134" s="12">
        <f>IF(K134="","",K134-N(L134))</f>
        <v/>
      </c>
      <c r="N134" s="8" t="n"/>
      <c r="O134" s="8" t="n"/>
    </row>
    <row r="135">
      <c r="A135" s="8" t="n"/>
      <c r="B135" s="8" t="n"/>
      <c r="C135" s="8" t="n"/>
      <c r="D135" s="11" t="n"/>
      <c r="E135" s="11" t="n"/>
      <c r="F135" s="11" t="n"/>
      <c r="G135" s="11" t="n"/>
      <c r="H135" s="9">
        <f>IF(A135="","",IFERROR(N(INDEX(Dancers!$G:$G,MATCH(A135,Dancers!$A:$A,0))),0))</f>
        <v/>
      </c>
      <c r="I135" s="10">
        <f>IF(A135="","",IFERROR(N(INDEX(Dancers!$H:$H,MATCH(A135,Dancers!$A:$A,0))),0))</f>
        <v/>
      </c>
      <c r="J135" s="12">
        <f>IF(AND(E135="",F135=""),"",IF(G135="",N(E135)*N(H135)+N(F135)*N(I135),MIN(N(E135)*N(H135)+N(F135)*N(I135),G135)))</f>
        <v/>
      </c>
      <c r="K135" s="12">
        <f>IF(AND(D135="",J135=""),"",N(D135)+N(J135))</f>
        <v/>
      </c>
      <c r="L135" s="11" t="n"/>
      <c r="M135" s="12">
        <f>IF(K135="","",K135-N(L135))</f>
        <v/>
      </c>
      <c r="N135" s="8" t="n"/>
      <c r="O135" s="8" t="n"/>
    </row>
    <row r="136">
      <c r="A136" s="8" t="n"/>
      <c r="B136" s="8" t="n"/>
      <c r="C136" s="8" t="n"/>
      <c r="D136" s="11" t="n"/>
      <c r="E136" s="11" t="n"/>
      <c r="F136" s="11" t="n"/>
      <c r="G136" s="11" t="n"/>
      <c r="H136" s="9">
        <f>IF(A136="","",IFERROR(N(INDEX(Dancers!$G:$G,MATCH(A136,Dancers!$A:$A,0))),0))</f>
        <v/>
      </c>
      <c r="I136" s="10">
        <f>IF(A136="","",IFERROR(N(INDEX(Dancers!$H:$H,MATCH(A136,Dancers!$A:$A,0))),0))</f>
        <v/>
      </c>
      <c r="J136" s="12">
        <f>IF(AND(E136="",F136=""),"",IF(G136="",N(E136)*N(H136)+N(F136)*N(I136),MIN(N(E136)*N(H136)+N(F136)*N(I136),G136)))</f>
        <v/>
      </c>
      <c r="K136" s="12">
        <f>IF(AND(D136="",J136=""),"",N(D136)+N(J136))</f>
        <v/>
      </c>
      <c r="L136" s="11" t="n"/>
      <c r="M136" s="12">
        <f>IF(K136="","",K136-N(L136))</f>
        <v/>
      </c>
      <c r="N136" s="8" t="n"/>
      <c r="O136" s="8" t="n"/>
    </row>
    <row r="137">
      <c r="A137" s="8" t="n"/>
      <c r="B137" s="8" t="n"/>
      <c r="C137" s="8" t="n"/>
      <c r="D137" s="11" t="n"/>
      <c r="E137" s="11" t="n"/>
      <c r="F137" s="11" t="n"/>
      <c r="G137" s="11" t="n"/>
      <c r="H137" s="9">
        <f>IF(A137="","",IFERROR(N(INDEX(Dancers!$G:$G,MATCH(A137,Dancers!$A:$A,0))),0))</f>
        <v/>
      </c>
      <c r="I137" s="10">
        <f>IF(A137="","",IFERROR(N(INDEX(Dancers!$H:$H,MATCH(A137,Dancers!$A:$A,0))),0))</f>
        <v/>
      </c>
      <c r="J137" s="12">
        <f>IF(AND(E137="",F137=""),"",IF(G137="",N(E137)*N(H137)+N(F137)*N(I137),MIN(N(E137)*N(H137)+N(F137)*N(I137),G137)))</f>
        <v/>
      </c>
      <c r="K137" s="12">
        <f>IF(AND(D137="",J137=""),"",N(D137)+N(J137))</f>
        <v/>
      </c>
      <c r="L137" s="11" t="n"/>
      <c r="M137" s="12">
        <f>IF(K137="","",K137-N(L137))</f>
        <v/>
      </c>
      <c r="N137" s="8" t="n"/>
      <c r="O137" s="8" t="n"/>
    </row>
    <row r="138">
      <c r="A138" s="8" t="n"/>
      <c r="B138" s="8" t="n"/>
      <c r="C138" s="8" t="n"/>
      <c r="D138" s="11" t="n"/>
      <c r="E138" s="11" t="n"/>
      <c r="F138" s="11" t="n"/>
      <c r="G138" s="11" t="n"/>
      <c r="H138" s="9">
        <f>IF(A138="","",IFERROR(N(INDEX(Dancers!$G:$G,MATCH(A138,Dancers!$A:$A,0))),0))</f>
        <v/>
      </c>
      <c r="I138" s="10">
        <f>IF(A138="","",IFERROR(N(INDEX(Dancers!$H:$H,MATCH(A138,Dancers!$A:$A,0))),0))</f>
        <v/>
      </c>
      <c r="J138" s="12">
        <f>IF(AND(E138="",F138=""),"",IF(G138="",N(E138)*N(H138)+N(F138)*N(I138),MIN(N(E138)*N(H138)+N(F138)*N(I138),G138)))</f>
        <v/>
      </c>
      <c r="K138" s="12">
        <f>IF(AND(D138="",J138=""),"",N(D138)+N(J138))</f>
        <v/>
      </c>
      <c r="L138" s="11" t="n"/>
      <c r="M138" s="12">
        <f>IF(K138="","",K138-N(L138))</f>
        <v/>
      </c>
      <c r="N138" s="8" t="n"/>
      <c r="O138" s="8" t="n"/>
    </row>
    <row r="139">
      <c r="A139" s="8" t="n"/>
      <c r="B139" s="8" t="n"/>
      <c r="C139" s="8" t="n"/>
      <c r="D139" s="11" t="n"/>
      <c r="E139" s="11" t="n"/>
      <c r="F139" s="11" t="n"/>
      <c r="G139" s="11" t="n"/>
      <c r="H139" s="9">
        <f>IF(A139="","",IFERROR(N(INDEX(Dancers!$G:$G,MATCH(A139,Dancers!$A:$A,0))),0))</f>
        <v/>
      </c>
      <c r="I139" s="10">
        <f>IF(A139="","",IFERROR(N(INDEX(Dancers!$H:$H,MATCH(A139,Dancers!$A:$A,0))),0))</f>
        <v/>
      </c>
      <c r="J139" s="12">
        <f>IF(AND(E139="",F139=""),"",IF(G139="",N(E139)*N(H139)+N(F139)*N(I139),MIN(N(E139)*N(H139)+N(F139)*N(I139),G139)))</f>
        <v/>
      </c>
      <c r="K139" s="12">
        <f>IF(AND(D139="",J139=""),"",N(D139)+N(J139))</f>
        <v/>
      </c>
      <c r="L139" s="11" t="n"/>
      <c r="M139" s="12">
        <f>IF(K139="","",K139-N(L139))</f>
        <v/>
      </c>
      <c r="N139" s="8" t="n"/>
      <c r="O139" s="8" t="n"/>
    </row>
    <row r="140">
      <c r="A140" s="8" t="n"/>
      <c r="B140" s="8" t="n"/>
      <c r="C140" s="8" t="n"/>
      <c r="D140" s="11" t="n"/>
      <c r="E140" s="11" t="n"/>
      <c r="F140" s="11" t="n"/>
      <c r="G140" s="11" t="n"/>
      <c r="H140" s="9">
        <f>IF(A140="","",IFERROR(N(INDEX(Dancers!$G:$G,MATCH(A140,Dancers!$A:$A,0))),0))</f>
        <v/>
      </c>
      <c r="I140" s="10">
        <f>IF(A140="","",IFERROR(N(INDEX(Dancers!$H:$H,MATCH(A140,Dancers!$A:$A,0))),0))</f>
        <v/>
      </c>
      <c r="J140" s="12">
        <f>IF(AND(E140="",F140=""),"",IF(G140="",N(E140)*N(H140)+N(F140)*N(I140),MIN(N(E140)*N(H140)+N(F140)*N(I140),G140)))</f>
        <v/>
      </c>
      <c r="K140" s="12">
        <f>IF(AND(D140="",J140=""),"",N(D140)+N(J140))</f>
        <v/>
      </c>
      <c r="L140" s="11" t="n"/>
      <c r="M140" s="12">
        <f>IF(K140="","",K140-N(L140))</f>
        <v/>
      </c>
      <c r="N140" s="8" t="n"/>
      <c r="O140" s="8" t="n"/>
    </row>
    <row r="141">
      <c r="A141" s="8" t="n"/>
      <c r="B141" s="8" t="n"/>
      <c r="C141" s="8" t="n"/>
      <c r="D141" s="11" t="n"/>
      <c r="E141" s="11" t="n"/>
      <c r="F141" s="11" t="n"/>
      <c r="G141" s="11" t="n"/>
      <c r="H141" s="9">
        <f>IF(A141="","",IFERROR(N(INDEX(Dancers!$G:$G,MATCH(A141,Dancers!$A:$A,0))),0))</f>
        <v/>
      </c>
      <c r="I141" s="10">
        <f>IF(A141="","",IFERROR(N(INDEX(Dancers!$H:$H,MATCH(A141,Dancers!$A:$A,0))),0))</f>
        <v/>
      </c>
      <c r="J141" s="12">
        <f>IF(AND(E141="",F141=""),"",IF(G141="",N(E141)*N(H141)+N(F141)*N(I141),MIN(N(E141)*N(H141)+N(F141)*N(I141),G141)))</f>
        <v/>
      </c>
      <c r="K141" s="12">
        <f>IF(AND(D141="",J141=""),"",N(D141)+N(J141))</f>
        <v/>
      </c>
      <c r="L141" s="11" t="n"/>
      <c r="M141" s="12">
        <f>IF(K141="","",K141-N(L141))</f>
        <v/>
      </c>
      <c r="N141" s="8" t="n"/>
      <c r="O141" s="8" t="n"/>
    </row>
    <row r="142">
      <c r="A142" s="8" t="n"/>
      <c r="B142" s="8" t="n"/>
      <c r="C142" s="8" t="n"/>
      <c r="D142" s="11" t="n"/>
      <c r="E142" s="11" t="n"/>
      <c r="F142" s="11" t="n"/>
      <c r="G142" s="11" t="n"/>
      <c r="H142" s="9">
        <f>IF(A142="","",IFERROR(N(INDEX(Dancers!$G:$G,MATCH(A142,Dancers!$A:$A,0))),0))</f>
        <v/>
      </c>
      <c r="I142" s="10">
        <f>IF(A142="","",IFERROR(N(INDEX(Dancers!$H:$H,MATCH(A142,Dancers!$A:$A,0))),0))</f>
        <v/>
      </c>
      <c r="J142" s="12">
        <f>IF(AND(E142="",F142=""),"",IF(G142="",N(E142)*N(H142)+N(F142)*N(I142),MIN(N(E142)*N(H142)+N(F142)*N(I142),G142)))</f>
        <v/>
      </c>
      <c r="K142" s="12">
        <f>IF(AND(D142="",J142=""),"",N(D142)+N(J142))</f>
        <v/>
      </c>
      <c r="L142" s="11" t="n"/>
      <c r="M142" s="12">
        <f>IF(K142="","",K142-N(L142))</f>
        <v/>
      </c>
      <c r="N142" s="8" t="n"/>
      <c r="O142" s="8" t="n"/>
    </row>
    <row r="143">
      <c r="A143" s="8" t="n"/>
      <c r="B143" s="8" t="n"/>
      <c r="C143" s="8" t="n"/>
      <c r="D143" s="11" t="n"/>
      <c r="E143" s="11" t="n"/>
      <c r="F143" s="11" t="n"/>
      <c r="G143" s="11" t="n"/>
      <c r="H143" s="9">
        <f>IF(A143="","",IFERROR(N(INDEX(Dancers!$G:$G,MATCH(A143,Dancers!$A:$A,0))),0))</f>
        <v/>
      </c>
      <c r="I143" s="10">
        <f>IF(A143="","",IFERROR(N(INDEX(Dancers!$H:$H,MATCH(A143,Dancers!$A:$A,0))),0))</f>
        <v/>
      </c>
      <c r="J143" s="12">
        <f>IF(AND(E143="",F143=""),"",IF(G143="",N(E143)*N(H143)+N(F143)*N(I143),MIN(N(E143)*N(H143)+N(F143)*N(I143),G143)))</f>
        <v/>
      </c>
      <c r="K143" s="12">
        <f>IF(AND(D143="",J143=""),"",N(D143)+N(J143))</f>
        <v/>
      </c>
      <c r="L143" s="11" t="n"/>
      <c r="M143" s="12">
        <f>IF(K143="","",K143-N(L143))</f>
        <v/>
      </c>
      <c r="N143" s="8" t="n"/>
      <c r="O143" s="8" t="n"/>
    </row>
    <row r="144">
      <c r="A144" s="8" t="n"/>
      <c r="B144" s="8" t="n"/>
      <c r="C144" s="8" t="n"/>
      <c r="D144" s="11" t="n"/>
      <c r="E144" s="11" t="n"/>
      <c r="F144" s="11" t="n"/>
      <c r="G144" s="11" t="n"/>
      <c r="H144" s="9">
        <f>IF(A144="","",IFERROR(N(INDEX(Dancers!$G:$G,MATCH(A144,Dancers!$A:$A,0))),0))</f>
        <v/>
      </c>
      <c r="I144" s="10">
        <f>IF(A144="","",IFERROR(N(INDEX(Dancers!$H:$H,MATCH(A144,Dancers!$A:$A,0))),0))</f>
        <v/>
      </c>
      <c r="J144" s="12">
        <f>IF(AND(E144="",F144=""),"",IF(G144="",N(E144)*N(H144)+N(F144)*N(I144),MIN(N(E144)*N(H144)+N(F144)*N(I144),G144)))</f>
        <v/>
      </c>
      <c r="K144" s="12">
        <f>IF(AND(D144="",J144=""),"",N(D144)+N(J144))</f>
        <v/>
      </c>
      <c r="L144" s="11" t="n"/>
      <c r="M144" s="12">
        <f>IF(K144="","",K144-N(L144))</f>
        <v/>
      </c>
      <c r="N144" s="8" t="n"/>
      <c r="O144" s="8" t="n"/>
    </row>
    <row r="145">
      <c r="A145" s="8" t="n"/>
      <c r="B145" s="8" t="n"/>
      <c r="C145" s="8" t="n"/>
      <c r="D145" s="11" t="n"/>
      <c r="E145" s="11" t="n"/>
      <c r="F145" s="11" t="n"/>
      <c r="G145" s="11" t="n"/>
      <c r="H145" s="9">
        <f>IF(A145="","",IFERROR(N(INDEX(Dancers!$G:$G,MATCH(A145,Dancers!$A:$A,0))),0))</f>
        <v/>
      </c>
      <c r="I145" s="10">
        <f>IF(A145="","",IFERROR(N(INDEX(Dancers!$H:$H,MATCH(A145,Dancers!$A:$A,0))),0))</f>
        <v/>
      </c>
      <c r="J145" s="12">
        <f>IF(AND(E145="",F145=""),"",IF(G145="",N(E145)*N(H145)+N(F145)*N(I145),MIN(N(E145)*N(H145)+N(F145)*N(I145),G145)))</f>
        <v/>
      </c>
      <c r="K145" s="12">
        <f>IF(AND(D145="",J145=""),"",N(D145)+N(J145))</f>
        <v/>
      </c>
      <c r="L145" s="11" t="n"/>
      <c r="M145" s="12">
        <f>IF(K145="","",K145-N(L145))</f>
        <v/>
      </c>
      <c r="N145" s="8" t="n"/>
      <c r="O145" s="8" t="n"/>
    </row>
    <row r="146">
      <c r="A146" s="8" t="n"/>
      <c r="B146" s="8" t="n"/>
      <c r="C146" s="8" t="n"/>
      <c r="D146" s="11" t="n"/>
      <c r="E146" s="11" t="n"/>
      <c r="F146" s="11" t="n"/>
      <c r="G146" s="11" t="n"/>
      <c r="H146" s="9">
        <f>IF(A146="","",IFERROR(N(INDEX(Dancers!$G:$G,MATCH(A146,Dancers!$A:$A,0))),0))</f>
        <v/>
      </c>
      <c r="I146" s="10">
        <f>IF(A146="","",IFERROR(N(INDEX(Dancers!$H:$H,MATCH(A146,Dancers!$A:$A,0))),0))</f>
        <v/>
      </c>
      <c r="J146" s="12">
        <f>IF(AND(E146="",F146=""),"",IF(G146="",N(E146)*N(H146)+N(F146)*N(I146),MIN(N(E146)*N(H146)+N(F146)*N(I146),G146)))</f>
        <v/>
      </c>
      <c r="K146" s="12">
        <f>IF(AND(D146="",J146=""),"",N(D146)+N(J146))</f>
        <v/>
      </c>
      <c r="L146" s="11" t="n"/>
      <c r="M146" s="12">
        <f>IF(K146="","",K146-N(L146))</f>
        <v/>
      </c>
      <c r="N146" s="8" t="n"/>
      <c r="O146" s="8" t="n"/>
    </row>
    <row r="147">
      <c r="A147" s="8" t="n"/>
      <c r="B147" s="8" t="n"/>
      <c r="C147" s="8" t="n"/>
      <c r="D147" s="11" t="n"/>
      <c r="E147" s="11" t="n"/>
      <c r="F147" s="11" t="n"/>
      <c r="G147" s="11" t="n"/>
      <c r="H147" s="9">
        <f>IF(A147="","",IFERROR(N(INDEX(Dancers!$G:$G,MATCH(A147,Dancers!$A:$A,0))),0))</f>
        <v/>
      </c>
      <c r="I147" s="10">
        <f>IF(A147="","",IFERROR(N(INDEX(Dancers!$H:$H,MATCH(A147,Dancers!$A:$A,0))),0))</f>
        <v/>
      </c>
      <c r="J147" s="12">
        <f>IF(AND(E147="",F147=""),"",IF(G147="",N(E147)*N(H147)+N(F147)*N(I147),MIN(N(E147)*N(H147)+N(F147)*N(I147),G147)))</f>
        <v/>
      </c>
      <c r="K147" s="12">
        <f>IF(AND(D147="",J147=""),"",N(D147)+N(J147))</f>
        <v/>
      </c>
      <c r="L147" s="11" t="n"/>
      <c r="M147" s="12">
        <f>IF(K147="","",K147-N(L147))</f>
        <v/>
      </c>
      <c r="N147" s="8" t="n"/>
      <c r="O147" s="8" t="n"/>
    </row>
    <row r="148">
      <c r="A148" s="8" t="n"/>
      <c r="B148" s="8" t="n"/>
      <c r="C148" s="8" t="n"/>
      <c r="D148" s="11" t="n"/>
      <c r="E148" s="11" t="n"/>
      <c r="F148" s="11" t="n"/>
      <c r="G148" s="11" t="n"/>
      <c r="H148" s="9">
        <f>IF(A148="","",IFERROR(N(INDEX(Dancers!$G:$G,MATCH(A148,Dancers!$A:$A,0))),0))</f>
        <v/>
      </c>
      <c r="I148" s="10">
        <f>IF(A148="","",IFERROR(N(INDEX(Dancers!$H:$H,MATCH(A148,Dancers!$A:$A,0))),0))</f>
        <v/>
      </c>
      <c r="J148" s="12">
        <f>IF(AND(E148="",F148=""),"",IF(G148="",N(E148)*N(H148)+N(F148)*N(I148),MIN(N(E148)*N(H148)+N(F148)*N(I148),G148)))</f>
        <v/>
      </c>
      <c r="K148" s="12">
        <f>IF(AND(D148="",J148=""),"",N(D148)+N(J148))</f>
        <v/>
      </c>
      <c r="L148" s="11" t="n"/>
      <c r="M148" s="12">
        <f>IF(K148="","",K148-N(L148))</f>
        <v/>
      </c>
      <c r="N148" s="8" t="n"/>
      <c r="O148" s="8" t="n"/>
    </row>
    <row r="149">
      <c r="A149" s="8" t="n"/>
      <c r="B149" s="8" t="n"/>
      <c r="C149" s="8" t="n"/>
      <c r="D149" s="11" t="n"/>
      <c r="E149" s="11" t="n"/>
      <c r="F149" s="11" t="n"/>
      <c r="G149" s="11" t="n"/>
      <c r="H149" s="9">
        <f>IF(A149="","",IFERROR(N(INDEX(Dancers!$G:$G,MATCH(A149,Dancers!$A:$A,0))),0))</f>
        <v/>
      </c>
      <c r="I149" s="10">
        <f>IF(A149="","",IFERROR(N(INDEX(Dancers!$H:$H,MATCH(A149,Dancers!$A:$A,0))),0))</f>
        <v/>
      </c>
      <c r="J149" s="12">
        <f>IF(AND(E149="",F149=""),"",IF(G149="",N(E149)*N(H149)+N(F149)*N(I149),MIN(N(E149)*N(H149)+N(F149)*N(I149),G149)))</f>
        <v/>
      </c>
      <c r="K149" s="12">
        <f>IF(AND(D149="",J149=""),"",N(D149)+N(J149))</f>
        <v/>
      </c>
      <c r="L149" s="11" t="n"/>
      <c r="M149" s="12">
        <f>IF(K149="","",K149-N(L149))</f>
        <v/>
      </c>
      <c r="N149" s="8" t="n"/>
      <c r="O149" s="8" t="n"/>
    </row>
    <row r="150">
      <c r="A150" s="8" t="n"/>
      <c r="B150" s="8" t="n"/>
      <c r="C150" s="8" t="n"/>
      <c r="D150" s="11" t="n"/>
      <c r="E150" s="11" t="n"/>
      <c r="F150" s="11" t="n"/>
      <c r="G150" s="11" t="n"/>
      <c r="H150" s="9">
        <f>IF(A150="","",IFERROR(N(INDEX(Dancers!$G:$G,MATCH(A150,Dancers!$A:$A,0))),0))</f>
        <v/>
      </c>
      <c r="I150" s="10">
        <f>IF(A150="","",IFERROR(N(INDEX(Dancers!$H:$H,MATCH(A150,Dancers!$A:$A,0))),0))</f>
        <v/>
      </c>
      <c r="J150" s="12">
        <f>IF(AND(E150="",F150=""),"",IF(G150="",N(E150)*N(H150)+N(F150)*N(I150),MIN(N(E150)*N(H150)+N(F150)*N(I150),G150)))</f>
        <v/>
      </c>
      <c r="K150" s="12">
        <f>IF(AND(D150="",J150=""),"",N(D150)+N(J150))</f>
        <v/>
      </c>
      <c r="L150" s="11" t="n"/>
      <c r="M150" s="12">
        <f>IF(K150="","",K150-N(L150))</f>
        <v/>
      </c>
      <c r="N150" s="8" t="n"/>
      <c r="O150" s="8" t="n"/>
    </row>
    <row r="151">
      <c r="A151" s="8" t="n"/>
      <c r="B151" s="8" t="n"/>
      <c r="C151" s="8" t="n"/>
      <c r="D151" s="11" t="n"/>
      <c r="E151" s="11" t="n"/>
      <c r="F151" s="11" t="n"/>
      <c r="G151" s="11" t="n"/>
      <c r="H151" s="9">
        <f>IF(A151="","",IFERROR(N(INDEX(Dancers!$G:$G,MATCH(A151,Dancers!$A:$A,0))),0))</f>
        <v/>
      </c>
      <c r="I151" s="10">
        <f>IF(A151="","",IFERROR(N(INDEX(Dancers!$H:$H,MATCH(A151,Dancers!$A:$A,0))),0))</f>
        <v/>
      </c>
      <c r="J151" s="12">
        <f>IF(AND(E151="",F151=""),"",IF(G151="",N(E151)*N(H151)+N(F151)*N(I151),MIN(N(E151)*N(H151)+N(F151)*N(I151),G151)))</f>
        <v/>
      </c>
      <c r="K151" s="12">
        <f>IF(AND(D151="",J151=""),"",N(D151)+N(J151))</f>
        <v/>
      </c>
      <c r="L151" s="11" t="n"/>
      <c r="M151" s="12">
        <f>IF(K151="","",K151-N(L151))</f>
        <v/>
      </c>
      <c r="N151" s="8" t="n"/>
      <c r="O151" s="8" t="n"/>
    </row>
    <row r="152">
      <c r="A152" s="8" t="n"/>
      <c r="B152" s="8" t="n"/>
      <c r="C152" s="8" t="n"/>
      <c r="D152" s="11" t="n"/>
      <c r="E152" s="11" t="n"/>
      <c r="F152" s="11" t="n"/>
      <c r="G152" s="11" t="n"/>
      <c r="H152" s="9">
        <f>IF(A152="","",IFERROR(N(INDEX(Dancers!$G:$G,MATCH(A152,Dancers!$A:$A,0))),0))</f>
        <v/>
      </c>
      <c r="I152" s="10">
        <f>IF(A152="","",IFERROR(N(INDEX(Dancers!$H:$H,MATCH(A152,Dancers!$A:$A,0))),0))</f>
        <v/>
      </c>
      <c r="J152" s="12">
        <f>IF(AND(E152="",F152=""),"",IF(G152="",N(E152)*N(H152)+N(F152)*N(I152),MIN(N(E152)*N(H152)+N(F152)*N(I152),G152)))</f>
        <v/>
      </c>
      <c r="K152" s="12">
        <f>IF(AND(D152="",J152=""),"",N(D152)+N(J152))</f>
        <v/>
      </c>
      <c r="L152" s="11" t="n"/>
      <c r="M152" s="12">
        <f>IF(K152="","",K152-N(L152))</f>
        <v/>
      </c>
      <c r="N152" s="8" t="n"/>
      <c r="O152" s="8" t="n"/>
    </row>
    <row r="153">
      <c r="A153" s="8" t="n"/>
      <c r="B153" s="8" t="n"/>
      <c r="C153" s="8" t="n"/>
      <c r="D153" s="11" t="n"/>
      <c r="E153" s="11" t="n"/>
      <c r="F153" s="11" t="n"/>
      <c r="G153" s="11" t="n"/>
      <c r="H153" s="9">
        <f>IF(A153="","",IFERROR(N(INDEX(Dancers!$G:$G,MATCH(A153,Dancers!$A:$A,0))),0))</f>
        <v/>
      </c>
      <c r="I153" s="10">
        <f>IF(A153="","",IFERROR(N(INDEX(Dancers!$H:$H,MATCH(A153,Dancers!$A:$A,0))),0))</f>
        <v/>
      </c>
      <c r="J153" s="12">
        <f>IF(AND(E153="",F153=""),"",IF(G153="",N(E153)*N(H153)+N(F153)*N(I153),MIN(N(E153)*N(H153)+N(F153)*N(I153),G153)))</f>
        <v/>
      </c>
      <c r="K153" s="12">
        <f>IF(AND(D153="",J153=""),"",N(D153)+N(J153))</f>
        <v/>
      </c>
      <c r="L153" s="11" t="n"/>
      <c r="M153" s="12">
        <f>IF(K153="","",K153-N(L153))</f>
        <v/>
      </c>
      <c r="N153" s="8" t="n"/>
      <c r="O153" s="8" t="n"/>
    </row>
    <row r="154">
      <c r="A154" s="8" t="n"/>
      <c r="B154" s="8" t="n"/>
      <c r="C154" s="8" t="n"/>
      <c r="D154" s="11" t="n"/>
      <c r="E154" s="11" t="n"/>
      <c r="F154" s="11" t="n"/>
      <c r="G154" s="11" t="n"/>
      <c r="H154" s="9">
        <f>IF(A154="","",IFERROR(N(INDEX(Dancers!$G:$G,MATCH(A154,Dancers!$A:$A,0))),0))</f>
        <v/>
      </c>
      <c r="I154" s="10">
        <f>IF(A154="","",IFERROR(N(INDEX(Dancers!$H:$H,MATCH(A154,Dancers!$A:$A,0))),0))</f>
        <v/>
      </c>
      <c r="J154" s="12">
        <f>IF(AND(E154="",F154=""),"",IF(G154="",N(E154)*N(H154)+N(F154)*N(I154),MIN(N(E154)*N(H154)+N(F154)*N(I154),G154)))</f>
        <v/>
      </c>
      <c r="K154" s="12">
        <f>IF(AND(D154="",J154=""),"",N(D154)+N(J154))</f>
        <v/>
      </c>
      <c r="L154" s="11" t="n"/>
      <c r="M154" s="12">
        <f>IF(K154="","",K154-N(L154))</f>
        <v/>
      </c>
      <c r="N154" s="8" t="n"/>
      <c r="O154" s="8" t="n"/>
    </row>
    <row r="155">
      <c r="A155" s="8" t="n"/>
      <c r="B155" s="8" t="n"/>
      <c r="C155" s="8" t="n"/>
      <c r="D155" s="11" t="n"/>
      <c r="E155" s="11" t="n"/>
      <c r="F155" s="11" t="n"/>
      <c r="G155" s="11" t="n"/>
      <c r="H155" s="9">
        <f>IF(A155="","",IFERROR(N(INDEX(Dancers!$G:$G,MATCH(A155,Dancers!$A:$A,0))),0))</f>
        <v/>
      </c>
      <c r="I155" s="10">
        <f>IF(A155="","",IFERROR(N(INDEX(Dancers!$H:$H,MATCH(A155,Dancers!$A:$A,0))),0))</f>
        <v/>
      </c>
      <c r="J155" s="12">
        <f>IF(AND(E155="",F155=""),"",IF(G155="",N(E155)*N(H155)+N(F155)*N(I155),MIN(N(E155)*N(H155)+N(F155)*N(I155),G155)))</f>
        <v/>
      </c>
      <c r="K155" s="12">
        <f>IF(AND(D155="",J155=""),"",N(D155)+N(J155))</f>
        <v/>
      </c>
      <c r="L155" s="11" t="n"/>
      <c r="M155" s="12">
        <f>IF(K155="","",K155-N(L155))</f>
        <v/>
      </c>
      <c r="N155" s="8" t="n"/>
      <c r="O155" s="8" t="n"/>
    </row>
    <row r="156">
      <c r="A156" s="8" t="n"/>
      <c r="B156" s="8" t="n"/>
      <c r="C156" s="8" t="n"/>
      <c r="D156" s="11" t="n"/>
      <c r="E156" s="11" t="n"/>
      <c r="F156" s="11" t="n"/>
      <c r="G156" s="11" t="n"/>
      <c r="H156" s="9">
        <f>IF(A156="","",IFERROR(N(INDEX(Dancers!$G:$G,MATCH(A156,Dancers!$A:$A,0))),0))</f>
        <v/>
      </c>
      <c r="I156" s="10">
        <f>IF(A156="","",IFERROR(N(INDEX(Dancers!$H:$H,MATCH(A156,Dancers!$A:$A,0))),0))</f>
        <v/>
      </c>
      <c r="J156" s="12">
        <f>IF(AND(E156="",F156=""),"",IF(G156="",N(E156)*N(H156)+N(F156)*N(I156),MIN(N(E156)*N(H156)+N(F156)*N(I156),G156)))</f>
        <v/>
      </c>
      <c r="K156" s="12">
        <f>IF(AND(D156="",J156=""),"",N(D156)+N(J156))</f>
        <v/>
      </c>
      <c r="L156" s="11" t="n"/>
      <c r="M156" s="12">
        <f>IF(K156="","",K156-N(L156))</f>
        <v/>
      </c>
      <c r="N156" s="8" t="n"/>
      <c r="O156" s="8" t="n"/>
    </row>
    <row r="157">
      <c r="A157" s="8" t="n"/>
      <c r="B157" s="8" t="n"/>
      <c r="C157" s="8" t="n"/>
      <c r="D157" s="11" t="n"/>
      <c r="E157" s="11" t="n"/>
      <c r="F157" s="11" t="n"/>
      <c r="G157" s="11" t="n"/>
      <c r="H157" s="9">
        <f>IF(A157="","",IFERROR(N(INDEX(Dancers!$G:$G,MATCH(A157,Dancers!$A:$A,0))),0))</f>
        <v/>
      </c>
      <c r="I157" s="10">
        <f>IF(A157="","",IFERROR(N(INDEX(Dancers!$H:$H,MATCH(A157,Dancers!$A:$A,0))),0))</f>
        <v/>
      </c>
      <c r="J157" s="12">
        <f>IF(AND(E157="",F157=""),"",IF(G157="",N(E157)*N(H157)+N(F157)*N(I157),MIN(N(E157)*N(H157)+N(F157)*N(I157),G157)))</f>
        <v/>
      </c>
      <c r="K157" s="12">
        <f>IF(AND(D157="",J157=""),"",N(D157)+N(J157))</f>
        <v/>
      </c>
      <c r="L157" s="11" t="n"/>
      <c r="M157" s="12">
        <f>IF(K157="","",K157-N(L157))</f>
        <v/>
      </c>
      <c r="N157" s="8" t="n"/>
      <c r="O157" s="8" t="n"/>
    </row>
    <row r="158">
      <c r="A158" s="8" t="n"/>
      <c r="B158" s="8" t="n"/>
      <c r="C158" s="8" t="n"/>
      <c r="D158" s="11" t="n"/>
      <c r="E158" s="11" t="n"/>
      <c r="F158" s="11" t="n"/>
      <c r="G158" s="11" t="n"/>
      <c r="H158" s="9">
        <f>IF(A158="","",IFERROR(N(INDEX(Dancers!$G:$G,MATCH(A158,Dancers!$A:$A,0))),0))</f>
        <v/>
      </c>
      <c r="I158" s="10">
        <f>IF(A158="","",IFERROR(N(INDEX(Dancers!$H:$H,MATCH(A158,Dancers!$A:$A,0))),0))</f>
        <v/>
      </c>
      <c r="J158" s="12">
        <f>IF(AND(E158="",F158=""),"",IF(G158="",N(E158)*N(H158)+N(F158)*N(I158),MIN(N(E158)*N(H158)+N(F158)*N(I158),G158)))</f>
        <v/>
      </c>
      <c r="K158" s="12">
        <f>IF(AND(D158="",J158=""),"",N(D158)+N(J158))</f>
        <v/>
      </c>
      <c r="L158" s="11" t="n"/>
      <c r="M158" s="12">
        <f>IF(K158="","",K158-N(L158))</f>
        <v/>
      </c>
      <c r="N158" s="8" t="n"/>
      <c r="O158" s="8" t="n"/>
    </row>
    <row r="159">
      <c r="A159" s="8" t="n"/>
      <c r="B159" s="8" t="n"/>
      <c r="C159" s="8" t="n"/>
      <c r="D159" s="11" t="n"/>
      <c r="E159" s="11" t="n"/>
      <c r="F159" s="11" t="n"/>
      <c r="G159" s="11" t="n"/>
      <c r="H159" s="9">
        <f>IF(A159="","",IFERROR(N(INDEX(Dancers!$G:$G,MATCH(A159,Dancers!$A:$A,0))),0))</f>
        <v/>
      </c>
      <c r="I159" s="10">
        <f>IF(A159="","",IFERROR(N(INDEX(Dancers!$H:$H,MATCH(A159,Dancers!$A:$A,0))),0))</f>
        <v/>
      </c>
      <c r="J159" s="12">
        <f>IF(AND(E159="",F159=""),"",IF(G159="",N(E159)*N(H159)+N(F159)*N(I159),MIN(N(E159)*N(H159)+N(F159)*N(I159),G159)))</f>
        <v/>
      </c>
      <c r="K159" s="12">
        <f>IF(AND(D159="",J159=""),"",N(D159)+N(J159))</f>
        <v/>
      </c>
      <c r="L159" s="11" t="n"/>
      <c r="M159" s="12">
        <f>IF(K159="","",K159-N(L159))</f>
        <v/>
      </c>
      <c r="N159" s="8" t="n"/>
      <c r="O159" s="8" t="n"/>
    </row>
    <row r="160">
      <c r="A160" s="8" t="n"/>
      <c r="B160" s="8" t="n"/>
      <c r="C160" s="8" t="n"/>
      <c r="D160" s="11" t="n"/>
      <c r="E160" s="11" t="n"/>
      <c r="F160" s="11" t="n"/>
      <c r="G160" s="11" t="n"/>
      <c r="H160" s="9">
        <f>IF(A160="","",IFERROR(N(INDEX(Dancers!$G:$G,MATCH(A160,Dancers!$A:$A,0))),0))</f>
        <v/>
      </c>
      <c r="I160" s="10">
        <f>IF(A160="","",IFERROR(N(INDEX(Dancers!$H:$H,MATCH(A160,Dancers!$A:$A,0))),0))</f>
        <v/>
      </c>
      <c r="J160" s="12">
        <f>IF(AND(E160="",F160=""),"",IF(G160="",N(E160)*N(H160)+N(F160)*N(I160),MIN(N(E160)*N(H160)+N(F160)*N(I160),G160)))</f>
        <v/>
      </c>
      <c r="K160" s="12">
        <f>IF(AND(D160="",J160=""),"",N(D160)+N(J160))</f>
        <v/>
      </c>
      <c r="L160" s="11" t="n"/>
      <c r="M160" s="12">
        <f>IF(K160="","",K160-N(L160))</f>
        <v/>
      </c>
      <c r="N160" s="8" t="n"/>
      <c r="O160" s="8" t="n"/>
    </row>
    <row r="161">
      <c r="A161" s="8" t="n"/>
      <c r="B161" s="8" t="n"/>
      <c r="C161" s="8" t="n"/>
      <c r="D161" s="11" t="n"/>
      <c r="E161" s="11" t="n"/>
      <c r="F161" s="11" t="n"/>
      <c r="G161" s="11" t="n"/>
      <c r="H161" s="9">
        <f>IF(A161="","",IFERROR(N(INDEX(Dancers!$G:$G,MATCH(A161,Dancers!$A:$A,0))),0))</f>
        <v/>
      </c>
      <c r="I161" s="10">
        <f>IF(A161="","",IFERROR(N(INDEX(Dancers!$H:$H,MATCH(A161,Dancers!$A:$A,0))),0))</f>
        <v/>
      </c>
      <c r="J161" s="12">
        <f>IF(AND(E161="",F161=""),"",IF(G161="",N(E161)*N(H161)+N(F161)*N(I161),MIN(N(E161)*N(H161)+N(F161)*N(I161),G161)))</f>
        <v/>
      </c>
      <c r="K161" s="12">
        <f>IF(AND(D161="",J161=""),"",N(D161)+N(J161))</f>
        <v/>
      </c>
      <c r="L161" s="11" t="n"/>
      <c r="M161" s="12">
        <f>IF(K161="","",K161-N(L161))</f>
        <v/>
      </c>
      <c r="N161" s="8" t="n"/>
      <c r="O161" s="8" t="n"/>
    </row>
    <row r="162">
      <c r="A162" s="8" t="n"/>
      <c r="B162" s="8" t="n"/>
      <c r="C162" s="8" t="n"/>
      <c r="D162" s="11" t="n"/>
      <c r="E162" s="11" t="n"/>
      <c r="F162" s="11" t="n"/>
      <c r="G162" s="11" t="n"/>
      <c r="H162" s="9">
        <f>IF(A162="","",IFERROR(N(INDEX(Dancers!$G:$G,MATCH(A162,Dancers!$A:$A,0))),0))</f>
        <v/>
      </c>
      <c r="I162" s="10">
        <f>IF(A162="","",IFERROR(N(INDEX(Dancers!$H:$H,MATCH(A162,Dancers!$A:$A,0))),0))</f>
        <v/>
      </c>
      <c r="J162" s="12">
        <f>IF(AND(E162="",F162=""),"",IF(G162="",N(E162)*N(H162)+N(F162)*N(I162),MIN(N(E162)*N(H162)+N(F162)*N(I162),G162)))</f>
        <v/>
      </c>
      <c r="K162" s="12">
        <f>IF(AND(D162="",J162=""),"",N(D162)+N(J162))</f>
        <v/>
      </c>
      <c r="L162" s="11" t="n"/>
      <c r="M162" s="12">
        <f>IF(K162="","",K162-N(L162))</f>
        <v/>
      </c>
      <c r="N162" s="8" t="n"/>
      <c r="O162" s="8" t="n"/>
    </row>
    <row r="163">
      <c r="A163" s="8" t="n"/>
      <c r="B163" s="8" t="n"/>
      <c r="C163" s="8" t="n"/>
      <c r="D163" s="11" t="n"/>
      <c r="E163" s="11" t="n"/>
      <c r="F163" s="11" t="n"/>
      <c r="G163" s="11" t="n"/>
      <c r="H163" s="9">
        <f>IF(A163="","",IFERROR(N(INDEX(Dancers!$G:$G,MATCH(A163,Dancers!$A:$A,0))),0))</f>
        <v/>
      </c>
      <c r="I163" s="10">
        <f>IF(A163="","",IFERROR(N(INDEX(Dancers!$H:$H,MATCH(A163,Dancers!$A:$A,0))),0))</f>
        <v/>
      </c>
      <c r="J163" s="12">
        <f>IF(AND(E163="",F163=""),"",IF(G163="",N(E163)*N(H163)+N(F163)*N(I163),MIN(N(E163)*N(H163)+N(F163)*N(I163),G163)))</f>
        <v/>
      </c>
      <c r="K163" s="12">
        <f>IF(AND(D163="",J163=""),"",N(D163)+N(J163))</f>
        <v/>
      </c>
      <c r="L163" s="11" t="n"/>
      <c r="M163" s="12">
        <f>IF(K163="","",K163-N(L163))</f>
        <v/>
      </c>
      <c r="N163" s="8" t="n"/>
      <c r="O163" s="8" t="n"/>
    </row>
    <row r="164">
      <c r="A164" s="8" t="n"/>
      <c r="B164" s="8" t="n"/>
      <c r="C164" s="8" t="n"/>
      <c r="D164" s="11" t="n"/>
      <c r="E164" s="11" t="n"/>
      <c r="F164" s="11" t="n"/>
      <c r="G164" s="11" t="n"/>
      <c r="H164" s="9">
        <f>IF(A164="","",IFERROR(N(INDEX(Dancers!$G:$G,MATCH(A164,Dancers!$A:$A,0))),0))</f>
        <v/>
      </c>
      <c r="I164" s="10">
        <f>IF(A164="","",IFERROR(N(INDEX(Dancers!$H:$H,MATCH(A164,Dancers!$A:$A,0))),0))</f>
        <v/>
      </c>
      <c r="J164" s="12">
        <f>IF(AND(E164="",F164=""),"",IF(G164="",N(E164)*N(H164)+N(F164)*N(I164),MIN(N(E164)*N(H164)+N(F164)*N(I164),G164)))</f>
        <v/>
      </c>
      <c r="K164" s="12">
        <f>IF(AND(D164="",J164=""),"",N(D164)+N(J164))</f>
        <v/>
      </c>
      <c r="L164" s="11" t="n"/>
      <c r="M164" s="12">
        <f>IF(K164="","",K164-N(L164))</f>
        <v/>
      </c>
      <c r="N164" s="8" t="n"/>
      <c r="O164" s="8" t="n"/>
    </row>
    <row r="165">
      <c r="A165" s="8" t="n"/>
      <c r="B165" s="8" t="n"/>
      <c r="C165" s="8" t="n"/>
      <c r="D165" s="11" t="n"/>
      <c r="E165" s="11" t="n"/>
      <c r="F165" s="11" t="n"/>
      <c r="G165" s="11" t="n"/>
      <c r="H165" s="9">
        <f>IF(A165="","",IFERROR(N(INDEX(Dancers!$G:$G,MATCH(A165,Dancers!$A:$A,0))),0))</f>
        <v/>
      </c>
      <c r="I165" s="10">
        <f>IF(A165="","",IFERROR(N(INDEX(Dancers!$H:$H,MATCH(A165,Dancers!$A:$A,0))),0))</f>
        <v/>
      </c>
      <c r="J165" s="12">
        <f>IF(AND(E165="",F165=""),"",IF(G165="",N(E165)*N(H165)+N(F165)*N(I165),MIN(N(E165)*N(H165)+N(F165)*N(I165),G165)))</f>
        <v/>
      </c>
      <c r="K165" s="12">
        <f>IF(AND(D165="",J165=""),"",N(D165)+N(J165))</f>
        <v/>
      </c>
      <c r="L165" s="11" t="n"/>
      <c r="M165" s="12">
        <f>IF(K165="","",K165-N(L165))</f>
        <v/>
      </c>
      <c r="N165" s="8" t="n"/>
      <c r="O165" s="8" t="n"/>
    </row>
    <row r="166">
      <c r="A166" s="8" t="n"/>
      <c r="B166" s="8" t="n"/>
      <c r="C166" s="8" t="n"/>
      <c r="D166" s="11" t="n"/>
      <c r="E166" s="11" t="n"/>
      <c r="F166" s="11" t="n"/>
      <c r="G166" s="11" t="n"/>
      <c r="H166" s="9">
        <f>IF(A166="","",IFERROR(N(INDEX(Dancers!$G:$G,MATCH(A166,Dancers!$A:$A,0))),0))</f>
        <v/>
      </c>
      <c r="I166" s="10">
        <f>IF(A166="","",IFERROR(N(INDEX(Dancers!$H:$H,MATCH(A166,Dancers!$A:$A,0))),0))</f>
        <v/>
      </c>
      <c r="J166" s="12">
        <f>IF(AND(E166="",F166=""),"",IF(G166="",N(E166)*N(H166)+N(F166)*N(I166),MIN(N(E166)*N(H166)+N(F166)*N(I166),G166)))</f>
        <v/>
      </c>
      <c r="K166" s="12">
        <f>IF(AND(D166="",J166=""),"",N(D166)+N(J166))</f>
        <v/>
      </c>
      <c r="L166" s="11" t="n"/>
      <c r="M166" s="12">
        <f>IF(K166="","",K166-N(L166))</f>
        <v/>
      </c>
      <c r="N166" s="8" t="n"/>
      <c r="O166" s="8" t="n"/>
    </row>
    <row r="167">
      <c r="A167" s="8" t="n"/>
      <c r="B167" s="8" t="n"/>
      <c r="C167" s="8" t="n"/>
      <c r="D167" s="11" t="n"/>
      <c r="E167" s="11" t="n"/>
      <c r="F167" s="11" t="n"/>
      <c r="G167" s="11" t="n"/>
      <c r="H167" s="9">
        <f>IF(A167="","",IFERROR(N(INDEX(Dancers!$G:$G,MATCH(A167,Dancers!$A:$A,0))),0))</f>
        <v/>
      </c>
      <c r="I167" s="10">
        <f>IF(A167="","",IFERROR(N(INDEX(Dancers!$H:$H,MATCH(A167,Dancers!$A:$A,0))),0))</f>
        <v/>
      </c>
      <c r="J167" s="12">
        <f>IF(AND(E167="",F167=""),"",IF(G167="",N(E167)*N(H167)+N(F167)*N(I167),MIN(N(E167)*N(H167)+N(F167)*N(I167),G167)))</f>
        <v/>
      </c>
      <c r="K167" s="12">
        <f>IF(AND(D167="",J167=""),"",N(D167)+N(J167))</f>
        <v/>
      </c>
      <c r="L167" s="11" t="n"/>
      <c r="M167" s="12">
        <f>IF(K167="","",K167-N(L167))</f>
        <v/>
      </c>
      <c r="N167" s="8" t="n"/>
      <c r="O167" s="8" t="n"/>
    </row>
    <row r="168">
      <c r="A168" s="8" t="n"/>
      <c r="B168" s="8" t="n"/>
      <c r="C168" s="8" t="n"/>
      <c r="D168" s="11" t="n"/>
      <c r="E168" s="11" t="n"/>
      <c r="F168" s="11" t="n"/>
      <c r="G168" s="11" t="n"/>
      <c r="H168" s="9">
        <f>IF(A168="","",IFERROR(N(INDEX(Dancers!$G:$G,MATCH(A168,Dancers!$A:$A,0))),0))</f>
        <v/>
      </c>
      <c r="I168" s="10">
        <f>IF(A168="","",IFERROR(N(INDEX(Dancers!$H:$H,MATCH(A168,Dancers!$A:$A,0))),0))</f>
        <v/>
      </c>
      <c r="J168" s="12">
        <f>IF(AND(E168="",F168=""),"",IF(G168="",N(E168)*N(H168)+N(F168)*N(I168),MIN(N(E168)*N(H168)+N(F168)*N(I168),G168)))</f>
        <v/>
      </c>
      <c r="K168" s="12">
        <f>IF(AND(D168="",J168=""),"",N(D168)+N(J168))</f>
        <v/>
      </c>
      <c r="L168" s="11" t="n"/>
      <c r="M168" s="12">
        <f>IF(K168="","",K168-N(L168))</f>
        <v/>
      </c>
      <c r="N168" s="8" t="n"/>
      <c r="O168" s="8" t="n"/>
    </row>
    <row r="169">
      <c r="A169" s="8" t="n"/>
      <c r="B169" s="8" t="n"/>
      <c r="C169" s="8" t="n"/>
      <c r="D169" s="11" t="n"/>
      <c r="E169" s="11" t="n"/>
      <c r="F169" s="11" t="n"/>
      <c r="G169" s="11" t="n"/>
      <c r="H169" s="9">
        <f>IF(A169="","",IFERROR(N(INDEX(Dancers!$G:$G,MATCH(A169,Dancers!$A:$A,0))),0))</f>
        <v/>
      </c>
      <c r="I169" s="10">
        <f>IF(A169="","",IFERROR(N(INDEX(Dancers!$H:$H,MATCH(A169,Dancers!$A:$A,0))),0))</f>
        <v/>
      </c>
      <c r="J169" s="12">
        <f>IF(AND(E169="",F169=""),"",IF(G169="",N(E169)*N(H169)+N(F169)*N(I169),MIN(N(E169)*N(H169)+N(F169)*N(I169),G169)))</f>
        <v/>
      </c>
      <c r="K169" s="12">
        <f>IF(AND(D169="",J169=""),"",N(D169)+N(J169))</f>
        <v/>
      </c>
      <c r="L169" s="11" t="n"/>
      <c r="M169" s="12">
        <f>IF(K169="","",K169-N(L169))</f>
        <v/>
      </c>
      <c r="N169" s="8" t="n"/>
      <c r="O169" s="8" t="n"/>
    </row>
    <row r="170">
      <c r="A170" s="8" t="n"/>
      <c r="B170" s="8" t="n"/>
      <c r="C170" s="8" t="n"/>
      <c r="D170" s="11" t="n"/>
      <c r="E170" s="11" t="n"/>
      <c r="F170" s="11" t="n"/>
      <c r="G170" s="11" t="n"/>
      <c r="H170" s="9">
        <f>IF(A170="","",IFERROR(N(INDEX(Dancers!$G:$G,MATCH(A170,Dancers!$A:$A,0))),0))</f>
        <v/>
      </c>
      <c r="I170" s="10">
        <f>IF(A170="","",IFERROR(N(INDEX(Dancers!$H:$H,MATCH(A170,Dancers!$A:$A,0))),0))</f>
        <v/>
      </c>
      <c r="J170" s="12">
        <f>IF(AND(E170="",F170=""),"",IF(G170="",N(E170)*N(H170)+N(F170)*N(I170),MIN(N(E170)*N(H170)+N(F170)*N(I170),G170)))</f>
        <v/>
      </c>
      <c r="K170" s="12">
        <f>IF(AND(D170="",J170=""),"",N(D170)+N(J170))</f>
        <v/>
      </c>
      <c r="L170" s="11" t="n"/>
      <c r="M170" s="12">
        <f>IF(K170="","",K170-N(L170))</f>
        <v/>
      </c>
      <c r="N170" s="8" t="n"/>
      <c r="O170" s="8" t="n"/>
    </row>
    <row r="171">
      <c r="A171" s="8" t="n"/>
      <c r="B171" s="8" t="n"/>
      <c r="C171" s="8" t="n"/>
      <c r="D171" s="11" t="n"/>
      <c r="E171" s="11" t="n"/>
      <c r="F171" s="11" t="n"/>
      <c r="G171" s="11" t="n"/>
      <c r="H171" s="9">
        <f>IF(A171="","",IFERROR(N(INDEX(Dancers!$G:$G,MATCH(A171,Dancers!$A:$A,0))),0))</f>
        <v/>
      </c>
      <c r="I171" s="10">
        <f>IF(A171="","",IFERROR(N(INDEX(Dancers!$H:$H,MATCH(A171,Dancers!$A:$A,0))),0))</f>
        <v/>
      </c>
      <c r="J171" s="12">
        <f>IF(AND(E171="",F171=""),"",IF(G171="",N(E171)*N(H171)+N(F171)*N(I171),MIN(N(E171)*N(H171)+N(F171)*N(I171),G171)))</f>
        <v/>
      </c>
      <c r="K171" s="12">
        <f>IF(AND(D171="",J171=""),"",N(D171)+N(J171))</f>
        <v/>
      </c>
      <c r="L171" s="11" t="n"/>
      <c r="M171" s="12">
        <f>IF(K171="","",K171-N(L171))</f>
        <v/>
      </c>
      <c r="N171" s="8" t="n"/>
      <c r="O171" s="8" t="n"/>
    </row>
    <row r="172">
      <c r="A172" s="8" t="n"/>
      <c r="B172" s="8" t="n"/>
      <c r="C172" s="8" t="n"/>
      <c r="D172" s="11" t="n"/>
      <c r="E172" s="11" t="n"/>
      <c r="F172" s="11" t="n"/>
      <c r="G172" s="11" t="n"/>
      <c r="H172" s="9">
        <f>IF(A172="","",IFERROR(N(INDEX(Dancers!$G:$G,MATCH(A172,Dancers!$A:$A,0))),0))</f>
        <v/>
      </c>
      <c r="I172" s="10">
        <f>IF(A172="","",IFERROR(N(INDEX(Dancers!$H:$H,MATCH(A172,Dancers!$A:$A,0))),0))</f>
        <v/>
      </c>
      <c r="J172" s="12">
        <f>IF(AND(E172="",F172=""),"",IF(G172="",N(E172)*N(H172)+N(F172)*N(I172),MIN(N(E172)*N(H172)+N(F172)*N(I172),G172)))</f>
        <v/>
      </c>
      <c r="K172" s="12">
        <f>IF(AND(D172="",J172=""),"",N(D172)+N(J172))</f>
        <v/>
      </c>
      <c r="L172" s="11" t="n"/>
      <c r="M172" s="12">
        <f>IF(K172="","",K172-N(L172))</f>
        <v/>
      </c>
      <c r="N172" s="8" t="n"/>
      <c r="O172" s="8" t="n"/>
    </row>
    <row r="173">
      <c r="A173" s="8" t="n"/>
      <c r="B173" s="8" t="n"/>
      <c r="C173" s="8" t="n"/>
      <c r="D173" s="11" t="n"/>
      <c r="E173" s="11" t="n"/>
      <c r="F173" s="11" t="n"/>
      <c r="G173" s="11" t="n"/>
      <c r="H173" s="9">
        <f>IF(A173="","",IFERROR(N(INDEX(Dancers!$G:$G,MATCH(A173,Dancers!$A:$A,0))),0))</f>
        <v/>
      </c>
      <c r="I173" s="10">
        <f>IF(A173="","",IFERROR(N(INDEX(Dancers!$H:$H,MATCH(A173,Dancers!$A:$A,0))),0))</f>
        <v/>
      </c>
      <c r="J173" s="12">
        <f>IF(AND(E173="",F173=""),"",IF(G173="",N(E173)*N(H173)+N(F173)*N(I173),MIN(N(E173)*N(H173)+N(F173)*N(I173),G173)))</f>
        <v/>
      </c>
      <c r="K173" s="12">
        <f>IF(AND(D173="",J173=""),"",N(D173)+N(J173))</f>
        <v/>
      </c>
      <c r="L173" s="11" t="n"/>
      <c r="M173" s="12">
        <f>IF(K173="","",K173-N(L173))</f>
        <v/>
      </c>
      <c r="N173" s="8" t="n"/>
      <c r="O173" s="8" t="n"/>
    </row>
    <row r="174">
      <c r="A174" s="8" t="n"/>
      <c r="B174" s="8" t="n"/>
      <c r="C174" s="8" t="n"/>
      <c r="D174" s="11" t="n"/>
      <c r="E174" s="11" t="n"/>
      <c r="F174" s="11" t="n"/>
      <c r="G174" s="11" t="n"/>
      <c r="H174" s="9">
        <f>IF(A174="","",IFERROR(N(INDEX(Dancers!$G:$G,MATCH(A174,Dancers!$A:$A,0))),0))</f>
        <v/>
      </c>
      <c r="I174" s="10">
        <f>IF(A174="","",IFERROR(N(INDEX(Dancers!$H:$H,MATCH(A174,Dancers!$A:$A,0))),0))</f>
        <v/>
      </c>
      <c r="J174" s="12">
        <f>IF(AND(E174="",F174=""),"",IF(G174="",N(E174)*N(H174)+N(F174)*N(I174),MIN(N(E174)*N(H174)+N(F174)*N(I174),G174)))</f>
        <v/>
      </c>
      <c r="K174" s="12">
        <f>IF(AND(D174="",J174=""),"",N(D174)+N(J174))</f>
        <v/>
      </c>
      <c r="L174" s="11" t="n"/>
      <c r="M174" s="12">
        <f>IF(K174="","",K174-N(L174))</f>
        <v/>
      </c>
      <c r="N174" s="8" t="n"/>
      <c r="O174" s="8" t="n"/>
    </row>
    <row r="175">
      <c r="A175" s="8" t="n"/>
      <c r="B175" s="8" t="n"/>
      <c r="C175" s="8" t="n"/>
      <c r="D175" s="11" t="n"/>
      <c r="E175" s="11" t="n"/>
      <c r="F175" s="11" t="n"/>
      <c r="G175" s="11" t="n"/>
      <c r="H175" s="9">
        <f>IF(A175="","",IFERROR(N(INDEX(Dancers!$G:$G,MATCH(A175,Dancers!$A:$A,0))),0))</f>
        <v/>
      </c>
      <c r="I175" s="10">
        <f>IF(A175="","",IFERROR(N(INDEX(Dancers!$H:$H,MATCH(A175,Dancers!$A:$A,0))),0))</f>
        <v/>
      </c>
      <c r="J175" s="12">
        <f>IF(AND(E175="",F175=""),"",IF(G175="",N(E175)*N(H175)+N(F175)*N(I175),MIN(N(E175)*N(H175)+N(F175)*N(I175),G175)))</f>
        <v/>
      </c>
      <c r="K175" s="12">
        <f>IF(AND(D175="",J175=""),"",N(D175)+N(J175))</f>
        <v/>
      </c>
      <c r="L175" s="11" t="n"/>
      <c r="M175" s="12">
        <f>IF(K175="","",K175-N(L175))</f>
        <v/>
      </c>
      <c r="N175" s="8" t="n"/>
      <c r="O175" s="8" t="n"/>
    </row>
    <row r="176">
      <c r="A176" s="8" t="n"/>
      <c r="B176" s="8" t="n"/>
      <c r="C176" s="8" t="n"/>
      <c r="D176" s="11" t="n"/>
      <c r="E176" s="11" t="n"/>
      <c r="F176" s="11" t="n"/>
      <c r="G176" s="11" t="n"/>
      <c r="H176" s="9">
        <f>IF(A176="","",IFERROR(N(INDEX(Dancers!$G:$G,MATCH(A176,Dancers!$A:$A,0))),0))</f>
        <v/>
      </c>
      <c r="I176" s="10">
        <f>IF(A176="","",IFERROR(N(INDEX(Dancers!$H:$H,MATCH(A176,Dancers!$A:$A,0))),0))</f>
        <v/>
      </c>
      <c r="J176" s="12">
        <f>IF(AND(E176="",F176=""),"",IF(G176="",N(E176)*N(H176)+N(F176)*N(I176),MIN(N(E176)*N(H176)+N(F176)*N(I176),G176)))</f>
        <v/>
      </c>
      <c r="K176" s="12">
        <f>IF(AND(D176="",J176=""),"",N(D176)+N(J176))</f>
        <v/>
      </c>
      <c r="L176" s="11" t="n"/>
      <c r="M176" s="12">
        <f>IF(K176="","",K176-N(L176))</f>
        <v/>
      </c>
      <c r="N176" s="8" t="n"/>
      <c r="O176" s="8" t="n"/>
    </row>
    <row r="177">
      <c r="A177" s="8" t="n"/>
      <c r="B177" s="8" t="n"/>
      <c r="C177" s="8" t="n"/>
      <c r="D177" s="11" t="n"/>
      <c r="E177" s="11" t="n"/>
      <c r="F177" s="11" t="n"/>
      <c r="G177" s="11" t="n"/>
      <c r="H177" s="9">
        <f>IF(A177="","",IFERROR(N(INDEX(Dancers!$G:$G,MATCH(A177,Dancers!$A:$A,0))),0))</f>
        <v/>
      </c>
      <c r="I177" s="10">
        <f>IF(A177="","",IFERROR(N(INDEX(Dancers!$H:$H,MATCH(A177,Dancers!$A:$A,0))),0))</f>
        <v/>
      </c>
      <c r="J177" s="12">
        <f>IF(AND(E177="",F177=""),"",IF(G177="",N(E177)*N(H177)+N(F177)*N(I177),MIN(N(E177)*N(H177)+N(F177)*N(I177),G177)))</f>
        <v/>
      </c>
      <c r="K177" s="12">
        <f>IF(AND(D177="",J177=""),"",N(D177)+N(J177))</f>
        <v/>
      </c>
      <c r="L177" s="11" t="n"/>
      <c r="M177" s="12">
        <f>IF(K177="","",K177-N(L177))</f>
        <v/>
      </c>
      <c r="N177" s="8" t="n"/>
      <c r="O177" s="8" t="n"/>
    </row>
    <row r="178">
      <c r="A178" s="8" t="n"/>
      <c r="B178" s="8" t="n"/>
      <c r="C178" s="8" t="n"/>
      <c r="D178" s="11" t="n"/>
      <c r="E178" s="11" t="n"/>
      <c r="F178" s="11" t="n"/>
      <c r="G178" s="11" t="n"/>
      <c r="H178" s="9">
        <f>IF(A178="","",IFERROR(N(INDEX(Dancers!$G:$G,MATCH(A178,Dancers!$A:$A,0))),0))</f>
        <v/>
      </c>
      <c r="I178" s="10">
        <f>IF(A178="","",IFERROR(N(INDEX(Dancers!$H:$H,MATCH(A178,Dancers!$A:$A,0))),0))</f>
        <v/>
      </c>
      <c r="J178" s="12">
        <f>IF(AND(E178="",F178=""),"",IF(G178="",N(E178)*N(H178)+N(F178)*N(I178),MIN(N(E178)*N(H178)+N(F178)*N(I178),G178)))</f>
        <v/>
      </c>
      <c r="K178" s="12">
        <f>IF(AND(D178="",J178=""),"",N(D178)+N(J178))</f>
        <v/>
      </c>
      <c r="L178" s="11" t="n"/>
      <c r="M178" s="12">
        <f>IF(K178="","",K178-N(L178))</f>
        <v/>
      </c>
      <c r="N178" s="8" t="n"/>
      <c r="O178" s="8" t="n"/>
    </row>
    <row r="179">
      <c r="A179" s="8" t="n"/>
      <c r="B179" s="8" t="n"/>
      <c r="C179" s="8" t="n"/>
      <c r="D179" s="11" t="n"/>
      <c r="E179" s="11" t="n"/>
      <c r="F179" s="11" t="n"/>
      <c r="G179" s="11" t="n"/>
      <c r="H179" s="9">
        <f>IF(A179="","",IFERROR(N(INDEX(Dancers!$G:$G,MATCH(A179,Dancers!$A:$A,0))),0))</f>
        <v/>
      </c>
      <c r="I179" s="10">
        <f>IF(A179="","",IFERROR(N(INDEX(Dancers!$H:$H,MATCH(A179,Dancers!$A:$A,0))),0))</f>
        <v/>
      </c>
      <c r="J179" s="12">
        <f>IF(AND(E179="",F179=""),"",IF(G179="",N(E179)*N(H179)+N(F179)*N(I179),MIN(N(E179)*N(H179)+N(F179)*N(I179),G179)))</f>
        <v/>
      </c>
      <c r="K179" s="12">
        <f>IF(AND(D179="",J179=""),"",N(D179)+N(J179))</f>
        <v/>
      </c>
      <c r="L179" s="11" t="n"/>
      <c r="M179" s="12">
        <f>IF(K179="","",K179-N(L179))</f>
        <v/>
      </c>
      <c r="N179" s="8" t="n"/>
      <c r="O179" s="8" t="n"/>
    </row>
    <row r="180">
      <c r="A180" s="8" t="n"/>
      <c r="B180" s="8" t="n"/>
      <c r="C180" s="8" t="n"/>
      <c r="D180" s="11" t="n"/>
      <c r="E180" s="11" t="n"/>
      <c r="F180" s="11" t="n"/>
      <c r="G180" s="11" t="n"/>
      <c r="H180" s="9">
        <f>IF(A180="","",IFERROR(N(INDEX(Dancers!$G:$G,MATCH(A180,Dancers!$A:$A,0))),0))</f>
        <v/>
      </c>
      <c r="I180" s="10">
        <f>IF(A180="","",IFERROR(N(INDEX(Dancers!$H:$H,MATCH(A180,Dancers!$A:$A,0))),0))</f>
        <v/>
      </c>
      <c r="J180" s="12">
        <f>IF(AND(E180="",F180=""),"",IF(G180="",N(E180)*N(H180)+N(F180)*N(I180),MIN(N(E180)*N(H180)+N(F180)*N(I180),G180)))</f>
        <v/>
      </c>
      <c r="K180" s="12">
        <f>IF(AND(D180="",J180=""),"",N(D180)+N(J180))</f>
        <v/>
      </c>
      <c r="L180" s="11" t="n"/>
      <c r="M180" s="12">
        <f>IF(K180="","",K180-N(L180))</f>
        <v/>
      </c>
      <c r="N180" s="8" t="n"/>
      <c r="O180" s="8" t="n"/>
    </row>
    <row r="181">
      <c r="A181" s="8" t="n"/>
      <c r="B181" s="8" t="n"/>
      <c r="C181" s="8" t="n"/>
      <c r="D181" s="11" t="n"/>
      <c r="E181" s="11" t="n"/>
      <c r="F181" s="11" t="n"/>
      <c r="G181" s="11" t="n"/>
      <c r="H181" s="9">
        <f>IF(A181="","",IFERROR(N(INDEX(Dancers!$G:$G,MATCH(A181,Dancers!$A:$A,0))),0))</f>
        <v/>
      </c>
      <c r="I181" s="10">
        <f>IF(A181="","",IFERROR(N(INDEX(Dancers!$H:$H,MATCH(A181,Dancers!$A:$A,0))),0))</f>
        <v/>
      </c>
      <c r="J181" s="12">
        <f>IF(AND(E181="",F181=""),"",IF(G181="",N(E181)*N(H181)+N(F181)*N(I181),MIN(N(E181)*N(H181)+N(F181)*N(I181),G181)))</f>
        <v/>
      </c>
      <c r="K181" s="12">
        <f>IF(AND(D181="",J181=""),"",N(D181)+N(J181))</f>
        <v/>
      </c>
      <c r="L181" s="11" t="n"/>
      <c r="M181" s="12">
        <f>IF(K181="","",K181-N(L181))</f>
        <v/>
      </c>
      <c r="N181" s="8" t="n"/>
      <c r="O181" s="8" t="n"/>
    </row>
    <row r="182">
      <c r="A182" s="8" t="n"/>
      <c r="B182" s="8" t="n"/>
      <c r="C182" s="8" t="n"/>
      <c r="D182" s="11" t="n"/>
      <c r="E182" s="11" t="n"/>
      <c r="F182" s="11" t="n"/>
      <c r="G182" s="11" t="n"/>
      <c r="H182" s="9">
        <f>IF(A182="","",IFERROR(N(INDEX(Dancers!$G:$G,MATCH(A182,Dancers!$A:$A,0))),0))</f>
        <v/>
      </c>
      <c r="I182" s="10">
        <f>IF(A182="","",IFERROR(N(INDEX(Dancers!$H:$H,MATCH(A182,Dancers!$A:$A,0))),0))</f>
        <v/>
      </c>
      <c r="J182" s="12">
        <f>IF(AND(E182="",F182=""),"",IF(G182="",N(E182)*N(H182)+N(F182)*N(I182),MIN(N(E182)*N(H182)+N(F182)*N(I182),G182)))</f>
        <v/>
      </c>
      <c r="K182" s="12">
        <f>IF(AND(D182="",J182=""),"",N(D182)+N(J182))</f>
        <v/>
      </c>
      <c r="L182" s="11" t="n"/>
      <c r="M182" s="12">
        <f>IF(K182="","",K182-N(L182))</f>
        <v/>
      </c>
      <c r="N182" s="8" t="n"/>
      <c r="O182" s="8" t="n"/>
    </row>
    <row r="183">
      <c r="A183" s="8" t="n"/>
      <c r="B183" s="8" t="n"/>
      <c r="C183" s="8" t="n"/>
      <c r="D183" s="11" t="n"/>
      <c r="E183" s="11" t="n"/>
      <c r="F183" s="11" t="n"/>
      <c r="G183" s="11" t="n"/>
      <c r="H183" s="9">
        <f>IF(A183="","",IFERROR(N(INDEX(Dancers!$G:$G,MATCH(A183,Dancers!$A:$A,0))),0))</f>
        <v/>
      </c>
      <c r="I183" s="10">
        <f>IF(A183="","",IFERROR(N(INDEX(Dancers!$H:$H,MATCH(A183,Dancers!$A:$A,0))),0))</f>
        <v/>
      </c>
      <c r="J183" s="12">
        <f>IF(AND(E183="",F183=""),"",IF(G183="",N(E183)*N(H183)+N(F183)*N(I183),MIN(N(E183)*N(H183)+N(F183)*N(I183),G183)))</f>
        <v/>
      </c>
      <c r="K183" s="12">
        <f>IF(AND(D183="",J183=""),"",N(D183)+N(J183))</f>
        <v/>
      </c>
      <c r="L183" s="11" t="n"/>
      <c r="M183" s="12">
        <f>IF(K183="","",K183-N(L183))</f>
        <v/>
      </c>
      <c r="N183" s="8" t="n"/>
      <c r="O183" s="8" t="n"/>
    </row>
    <row r="184">
      <c r="A184" s="8" t="n"/>
      <c r="B184" s="8" t="n"/>
      <c r="C184" s="8" t="n"/>
      <c r="D184" s="11" t="n"/>
      <c r="E184" s="11" t="n"/>
      <c r="F184" s="11" t="n"/>
      <c r="G184" s="11" t="n"/>
      <c r="H184" s="9">
        <f>IF(A184="","",IFERROR(N(INDEX(Dancers!$G:$G,MATCH(A184,Dancers!$A:$A,0))),0))</f>
        <v/>
      </c>
      <c r="I184" s="10">
        <f>IF(A184="","",IFERROR(N(INDEX(Dancers!$H:$H,MATCH(A184,Dancers!$A:$A,0))),0))</f>
        <v/>
      </c>
      <c r="J184" s="12">
        <f>IF(AND(E184="",F184=""),"",IF(G184="",N(E184)*N(H184)+N(F184)*N(I184),MIN(N(E184)*N(H184)+N(F184)*N(I184),G184)))</f>
        <v/>
      </c>
      <c r="K184" s="12">
        <f>IF(AND(D184="",J184=""),"",N(D184)+N(J184))</f>
        <v/>
      </c>
      <c r="L184" s="11" t="n"/>
      <c r="M184" s="12">
        <f>IF(K184="","",K184-N(L184))</f>
        <v/>
      </c>
      <c r="N184" s="8" t="n"/>
      <c r="O184" s="8" t="n"/>
    </row>
    <row r="185">
      <c r="A185" s="8" t="n"/>
      <c r="B185" s="8" t="n"/>
      <c r="C185" s="8" t="n"/>
      <c r="D185" s="11" t="n"/>
      <c r="E185" s="11" t="n"/>
      <c r="F185" s="11" t="n"/>
      <c r="G185" s="11" t="n"/>
      <c r="H185" s="9">
        <f>IF(A185="","",IFERROR(N(INDEX(Dancers!$G:$G,MATCH(A185,Dancers!$A:$A,0))),0))</f>
        <v/>
      </c>
      <c r="I185" s="10">
        <f>IF(A185="","",IFERROR(N(INDEX(Dancers!$H:$H,MATCH(A185,Dancers!$A:$A,0))),0))</f>
        <v/>
      </c>
      <c r="J185" s="12">
        <f>IF(AND(E185="",F185=""),"",IF(G185="",N(E185)*N(H185)+N(F185)*N(I185),MIN(N(E185)*N(H185)+N(F185)*N(I185),G185)))</f>
        <v/>
      </c>
      <c r="K185" s="12">
        <f>IF(AND(D185="",J185=""),"",N(D185)+N(J185))</f>
        <v/>
      </c>
      <c r="L185" s="11" t="n"/>
      <c r="M185" s="12">
        <f>IF(K185="","",K185-N(L185))</f>
        <v/>
      </c>
      <c r="N185" s="8" t="n"/>
      <c r="O185" s="8" t="n"/>
    </row>
    <row r="186">
      <c r="A186" s="8" t="n"/>
      <c r="B186" s="8" t="n"/>
      <c r="C186" s="8" t="n"/>
      <c r="D186" s="11" t="n"/>
      <c r="E186" s="11" t="n"/>
      <c r="F186" s="11" t="n"/>
      <c r="G186" s="11" t="n"/>
      <c r="H186" s="9">
        <f>IF(A186="","",IFERROR(N(INDEX(Dancers!$G:$G,MATCH(A186,Dancers!$A:$A,0))),0))</f>
        <v/>
      </c>
      <c r="I186" s="10">
        <f>IF(A186="","",IFERROR(N(INDEX(Dancers!$H:$H,MATCH(A186,Dancers!$A:$A,0))),0))</f>
        <v/>
      </c>
      <c r="J186" s="12">
        <f>IF(AND(E186="",F186=""),"",IF(G186="",N(E186)*N(H186)+N(F186)*N(I186),MIN(N(E186)*N(H186)+N(F186)*N(I186),G186)))</f>
        <v/>
      </c>
      <c r="K186" s="12">
        <f>IF(AND(D186="",J186=""),"",N(D186)+N(J186))</f>
        <v/>
      </c>
      <c r="L186" s="11" t="n"/>
      <c r="M186" s="12">
        <f>IF(K186="","",K186-N(L186))</f>
        <v/>
      </c>
      <c r="N186" s="8" t="n"/>
      <c r="O186" s="8" t="n"/>
    </row>
    <row r="187">
      <c r="A187" s="8" t="n"/>
      <c r="B187" s="8" t="n"/>
      <c r="C187" s="8" t="n"/>
      <c r="D187" s="11" t="n"/>
      <c r="E187" s="11" t="n"/>
      <c r="F187" s="11" t="n"/>
      <c r="G187" s="11" t="n"/>
      <c r="H187" s="9">
        <f>IF(A187="","",IFERROR(N(INDEX(Dancers!$G:$G,MATCH(A187,Dancers!$A:$A,0))),0))</f>
        <v/>
      </c>
      <c r="I187" s="10">
        <f>IF(A187="","",IFERROR(N(INDEX(Dancers!$H:$H,MATCH(A187,Dancers!$A:$A,0))),0))</f>
        <v/>
      </c>
      <c r="J187" s="12">
        <f>IF(AND(E187="",F187=""),"",IF(G187="",N(E187)*N(H187)+N(F187)*N(I187),MIN(N(E187)*N(H187)+N(F187)*N(I187),G187)))</f>
        <v/>
      </c>
      <c r="K187" s="12">
        <f>IF(AND(D187="",J187=""),"",N(D187)+N(J187))</f>
        <v/>
      </c>
      <c r="L187" s="11" t="n"/>
      <c r="M187" s="12">
        <f>IF(K187="","",K187-N(L187))</f>
        <v/>
      </c>
      <c r="N187" s="8" t="n"/>
      <c r="O187" s="8" t="n"/>
    </row>
    <row r="188">
      <c r="A188" s="8" t="n"/>
      <c r="B188" s="8" t="n"/>
      <c r="C188" s="8" t="n"/>
      <c r="D188" s="11" t="n"/>
      <c r="E188" s="11" t="n"/>
      <c r="F188" s="11" t="n"/>
      <c r="G188" s="11" t="n"/>
      <c r="H188" s="9">
        <f>IF(A188="","",IFERROR(N(INDEX(Dancers!$G:$G,MATCH(A188,Dancers!$A:$A,0))),0))</f>
        <v/>
      </c>
      <c r="I188" s="10">
        <f>IF(A188="","",IFERROR(N(INDEX(Dancers!$H:$H,MATCH(A188,Dancers!$A:$A,0))),0))</f>
        <v/>
      </c>
      <c r="J188" s="12">
        <f>IF(AND(E188="",F188=""),"",IF(G188="",N(E188)*N(H188)+N(F188)*N(I188),MIN(N(E188)*N(H188)+N(F188)*N(I188),G188)))</f>
        <v/>
      </c>
      <c r="K188" s="12">
        <f>IF(AND(D188="",J188=""),"",N(D188)+N(J188))</f>
        <v/>
      </c>
      <c r="L188" s="11" t="n"/>
      <c r="M188" s="12">
        <f>IF(K188="","",K188-N(L188))</f>
        <v/>
      </c>
      <c r="N188" s="8" t="n"/>
      <c r="O188" s="8" t="n"/>
    </row>
    <row r="189">
      <c r="A189" s="8" t="n"/>
      <c r="B189" s="8" t="n"/>
      <c r="C189" s="8" t="n"/>
      <c r="D189" s="11" t="n"/>
      <c r="E189" s="11" t="n"/>
      <c r="F189" s="11" t="n"/>
      <c r="G189" s="11" t="n"/>
      <c r="H189" s="9">
        <f>IF(A189="","",IFERROR(N(INDEX(Dancers!$G:$G,MATCH(A189,Dancers!$A:$A,0))),0))</f>
        <v/>
      </c>
      <c r="I189" s="10">
        <f>IF(A189="","",IFERROR(N(INDEX(Dancers!$H:$H,MATCH(A189,Dancers!$A:$A,0))),0))</f>
        <v/>
      </c>
      <c r="J189" s="12">
        <f>IF(AND(E189="",F189=""),"",IF(G189="",N(E189)*N(H189)+N(F189)*N(I189),MIN(N(E189)*N(H189)+N(F189)*N(I189),G189)))</f>
        <v/>
      </c>
      <c r="K189" s="12">
        <f>IF(AND(D189="",J189=""),"",N(D189)+N(J189))</f>
        <v/>
      </c>
      <c r="L189" s="11" t="n"/>
      <c r="M189" s="12">
        <f>IF(K189="","",K189-N(L189))</f>
        <v/>
      </c>
      <c r="N189" s="8" t="n"/>
      <c r="O189" s="8" t="n"/>
    </row>
    <row r="190">
      <c r="A190" s="8" t="n"/>
      <c r="B190" s="8" t="n"/>
      <c r="C190" s="8" t="n"/>
      <c r="D190" s="11" t="n"/>
      <c r="E190" s="11" t="n"/>
      <c r="F190" s="11" t="n"/>
      <c r="G190" s="11" t="n"/>
      <c r="H190" s="9">
        <f>IF(A190="","",IFERROR(N(INDEX(Dancers!$G:$G,MATCH(A190,Dancers!$A:$A,0))),0))</f>
        <v/>
      </c>
      <c r="I190" s="10">
        <f>IF(A190="","",IFERROR(N(INDEX(Dancers!$H:$H,MATCH(A190,Dancers!$A:$A,0))),0))</f>
        <v/>
      </c>
      <c r="J190" s="12">
        <f>IF(AND(E190="",F190=""),"",IF(G190="",N(E190)*N(H190)+N(F190)*N(I190),MIN(N(E190)*N(H190)+N(F190)*N(I190),G190)))</f>
        <v/>
      </c>
      <c r="K190" s="12">
        <f>IF(AND(D190="",J190=""),"",N(D190)+N(J190))</f>
        <v/>
      </c>
      <c r="L190" s="11" t="n"/>
      <c r="M190" s="12">
        <f>IF(K190="","",K190-N(L190))</f>
        <v/>
      </c>
      <c r="N190" s="8" t="n"/>
      <c r="O190" s="8" t="n"/>
    </row>
    <row r="191">
      <c r="A191" s="8" t="n"/>
      <c r="B191" s="8" t="n"/>
      <c r="C191" s="8" t="n"/>
      <c r="D191" s="11" t="n"/>
      <c r="E191" s="11" t="n"/>
      <c r="F191" s="11" t="n"/>
      <c r="G191" s="11" t="n"/>
      <c r="H191" s="9">
        <f>IF(A191="","",IFERROR(N(INDEX(Dancers!$G:$G,MATCH(A191,Dancers!$A:$A,0))),0))</f>
        <v/>
      </c>
      <c r="I191" s="10">
        <f>IF(A191="","",IFERROR(N(INDEX(Dancers!$H:$H,MATCH(A191,Dancers!$A:$A,0))),0))</f>
        <v/>
      </c>
      <c r="J191" s="12">
        <f>IF(AND(E191="",F191=""),"",IF(G191="",N(E191)*N(H191)+N(F191)*N(I191),MIN(N(E191)*N(H191)+N(F191)*N(I191),G191)))</f>
        <v/>
      </c>
      <c r="K191" s="12">
        <f>IF(AND(D191="",J191=""),"",N(D191)+N(J191))</f>
        <v/>
      </c>
      <c r="L191" s="11" t="n"/>
      <c r="M191" s="12">
        <f>IF(K191="","",K191-N(L191))</f>
        <v/>
      </c>
      <c r="N191" s="8" t="n"/>
      <c r="O191" s="8" t="n"/>
    </row>
    <row r="192">
      <c r="A192" s="8" t="n"/>
      <c r="B192" s="8" t="n"/>
      <c r="C192" s="8" t="n"/>
      <c r="D192" s="11" t="n"/>
      <c r="E192" s="11" t="n"/>
      <c r="F192" s="11" t="n"/>
      <c r="G192" s="11" t="n"/>
      <c r="H192" s="9">
        <f>IF(A192="","",IFERROR(N(INDEX(Dancers!$G:$G,MATCH(A192,Dancers!$A:$A,0))),0))</f>
        <v/>
      </c>
      <c r="I192" s="10">
        <f>IF(A192="","",IFERROR(N(INDEX(Dancers!$H:$H,MATCH(A192,Dancers!$A:$A,0))),0))</f>
        <v/>
      </c>
      <c r="J192" s="12">
        <f>IF(AND(E192="",F192=""),"",IF(G192="",N(E192)*N(H192)+N(F192)*N(I192),MIN(N(E192)*N(H192)+N(F192)*N(I192),G192)))</f>
        <v/>
      </c>
      <c r="K192" s="12">
        <f>IF(AND(D192="",J192=""),"",N(D192)+N(J192))</f>
        <v/>
      </c>
      <c r="L192" s="11" t="n"/>
      <c r="M192" s="12">
        <f>IF(K192="","",K192-N(L192))</f>
        <v/>
      </c>
      <c r="N192" s="8" t="n"/>
      <c r="O192" s="8" t="n"/>
    </row>
    <row r="193">
      <c r="A193" s="8" t="n"/>
      <c r="B193" s="8" t="n"/>
      <c r="C193" s="8" t="n"/>
      <c r="D193" s="11" t="n"/>
      <c r="E193" s="11" t="n"/>
      <c r="F193" s="11" t="n"/>
      <c r="G193" s="11" t="n"/>
      <c r="H193" s="9">
        <f>IF(A193="","",IFERROR(N(INDEX(Dancers!$G:$G,MATCH(A193,Dancers!$A:$A,0))),0))</f>
        <v/>
      </c>
      <c r="I193" s="10">
        <f>IF(A193="","",IFERROR(N(INDEX(Dancers!$H:$H,MATCH(A193,Dancers!$A:$A,0))),0))</f>
        <v/>
      </c>
      <c r="J193" s="12">
        <f>IF(AND(E193="",F193=""),"",IF(G193="",N(E193)*N(H193)+N(F193)*N(I193),MIN(N(E193)*N(H193)+N(F193)*N(I193),G193)))</f>
        <v/>
      </c>
      <c r="K193" s="12">
        <f>IF(AND(D193="",J193=""),"",N(D193)+N(J193))</f>
        <v/>
      </c>
      <c r="L193" s="11" t="n"/>
      <c r="M193" s="12">
        <f>IF(K193="","",K193-N(L193))</f>
        <v/>
      </c>
      <c r="N193" s="8" t="n"/>
      <c r="O193" s="8" t="n"/>
    </row>
    <row r="194">
      <c r="A194" s="8" t="n"/>
      <c r="B194" s="8" t="n"/>
      <c r="C194" s="8" t="n"/>
      <c r="D194" s="11" t="n"/>
      <c r="E194" s="11" t="n"/>
      <c r="F194" s="11" t="n"/>
      <c r="G194" s="11" t="n"/>
      <c r="H194" s="9">
        <f>IF(A194="","",IFERROR(N(INDEX(Dancers!$G:$G,MATCH(A194,Dancers!$A:$A,0))),0))</f>
        <v/>
      </c>
      <c r="I194" s="10">
        <f>IF(A194="","",IFERROR(N(INDEX(Dancers!$H:$H,MATCH(A194,Dancers!$A:$A,0))),0))</f>
        <v/>
      </c>
      <c r="J194" s="12">
        <f>IF(AND(E194="",F194=""),"",IF(G194="",N(E194)*N(H194)+N(F194)*N(I194),MIN(N(E194)*N(H194)+N(F194)*N(I194),G194)))</f>
        <v/>
      </c>
      <c r="K194" s="12">
        <f>IF(AND(D194="",J194=""),"",N(D194)+N(J194))</f>
        <v/>
      </c>
      <c r="L194" s="11" t="n"/>
      <c r="M194" s="12">
        <f>IF(K194="","",K194-N(L194))</f>
        <v/>
      </c>
      <c r="N194" s="8" t="n"/>
      <c r="O194" s="8" t="n"/>
    </row>
    <row r="195">
      <c r="A195" s="8" t="n"/>
      <c r="B195" s="8" t="n"/>
      <c r="C195" s="8" t="n"/>
      <c r="D195" s="11" t="n"/>
      <c r="E195" s="11" t="n"/>
      <c r="F195" s="11" t="n"/>
      <c r="G195" s="11" t="n"/>
      <c r="H195" s="9">
        <f>IF(A195="","",IFERROR(N(INDEX(Dancers!$G:$G,MATCH(A195,Dancers!$A:$A,0))),0))</f>
        <v/>
      </c>
      <c r="I195" s="10">
        <f>IF(A195="","",IFERROR(N(INDEX(Dancers!$H:$H,MATCH(A195,Dancers!$A:$A,0))),0))</f>
        <v/>
      </c>
      <c r="J195" s="12">
        <f>IF(AND(E195="",F195=""),"",IF(G195="",N(E195)*N(H195)+N(F195)*N(I195),MIN(N(E195)*N(H195)+N(F195)*N(I195),G195)))</f>
        <v/>
      </c>
      <c r="K195" s="12">
        <f>IF(AND(D195="",J195=""),"",N(D195)+N(J195))</f>
        <v/>
      </c>
      <c r="L195" s="11" t="n"/>
      <c r="M195" s="12">
        <f>IF(K195="","",K195-N(L195))</f>
        <v/>
      </c>
      <c r="N195" s="8" t="n"/>
      <c r="O195" s="8" t="n"/>
    </row>
    <row r="196">
      <c r="A196" s="8" t="n"/>
      <c r="B196" s="8" t="n"/>
      <c r="C196" s="8" t="n"/>
      <c r="D196" s="11" t="n"/>
      <c r="E196" s="11" t="n"/>
      <c r="F196" s="11" t="n"/>
      <c r="G196" s="11" t="n"/>
      <c r="H196" s="9">
        <f>IF(A196="","",IFERROR(N(INDEX(Dancers!$G:$G,MATCH(A196,Dancers!$A:$A,0))),0))</f>
        <v/>
      </c>
      <c r="I196" s="10">
        <f>IF(A196="","",IFERROR(N(INDEX(Dancers!$H:$H,MATCH(A196,Dancers!$A:$A,0))),0))</f>
        <v/>
      </c>
      <c r="J196" s="12">
        <f>IF(AND(E196="",F196=""),"",IF(G196="",N(E196)*N(H196)+N(F196)*N(I196),MIN(N(E196)*N(H196)+N(F196)*N(I196),G196)))</f>
        <v/>
      </c>
      <c r="K196" s="12">
        <f>IF(AND(D196="",J196=""),"",N(D196)+N(J196))</f>
        <v/>
      </c>
      <c r="L196" s="11" t="n"/>
      <c r="M196" s="12">
        <f>IF(K196="","",K196-N(L196))</f>
        <v/>
      </c>
      <c r="N196" s="8" t="n"/>
      <c r="O196" s="8" t="n"/>
    </row>
    <row r="197">
      <c r="A197" s="8" t="n"/>
      <c r="B197" s="8" t="n"/>
      <c r="C197" s="8" t="n"/>
      <c r="D197" s="11" t="n"/>
      <c r="E197" s="11" t="n"/>
      <c r="F197" s="11" t="n"/>
      <c r="G197" s="11" t="n"/>
      <c r="H197" s="9">
        <f>IF(A197="","",IFERROR(N(INDEX(Dancers!$G:$G,MATCH(A197,Dancers!$A:$A,0))),0))</f>
        <v/>
      </c>
      <c r="I197" s="10">
        <f>IF(A197="","",IFERROR(N(INDEX(Dancers!$H:$H,MATCH(A197,Dancers!$A:$A,0))),0))</f>
        <v/>
      </c>
      <c r="J197" s="12">
        <f>IF(AND(E197="",F197=""),"",IF(G197="",N(E197)*N(H197)+N(F197)*N(I197),MIN(N(E197)*N(H197)+N(F197)*N(I197),G197)))</f>
        <v/>
      </c>
      <c r="K197" s="12">
        <f>IF(AND(D197="",J197=""),"",N(D197)+N(J197))</f>
        <v/>
      </c>
      <c r="L197" s="11" t="n"/>
      <c r="M197" s="12">
        <f>IF(K197="","",K197-N(L197))</f>
        <v/>
      </c>
      <c r="N197" s="8" t="n"/>
      <c r="O197" s="8" t="n"/>
    </row>
    <row r="198">
      <c r="A198" s="8" t="n"/>
      <c r="B198" s="8" t="n"/>
      <c r="C198" s="8" t="n"/>
      <c r="D198" s="11" t="n"/>
      <c r="E198" s="11" t="n"/>
      <c r="F198" s="11" t="n"/>
      <c r="G198" s="11" t="n"/>
      <c r="H198" s="9">
        <f>IF(A198="","",IFERROR(N(INDEX(Dancers!$G:$G,MATCH(A198,Dancers!$A:$A,0))),0))</f>
        <v/>
      </c>
      <c r="I198" s="10">
        <f>IF(A198="","",IFERROR(N(INDEX(Dancers!$H:$H,MATCH(A198,Dancers!$A:$A,0))),0))</f>
        <v/>
      </c>
      <c r="J198" s="12">
        <f>IF(AND(E198="",F198=""),"",IF(G198="",N(E198)*N(H198)+N(F198)*N(I198),MIN(N(E198)*N(H198)+N(F198)*N(I198),G198)))</f>
        <v/>
      </c>
      <c r="K198" s="12">
        <f>IF(AND(D198="",J198=""),"",N(D198)+N(J198))</f>
        <v/>
      </c>
      <c r="L198" s="11" t="n"/>
      <c r="M198" s="12">
        <f>IF(K198="","",K198-N(L198))</f>
        <v/>
      </c>
      <c r="N198" s="8" t="n"/>
      <c r="O198" s="8" t="n"/>
    </row>
    <row r="199">
      <c r="A199" s="8" t="n"/>
      <c r="B199" s="8" t="n"/>
      <c r="C199" s="8" t="n"/>
      <c r="D199" s="11" t="n"/>
      <c r="E199" s="11" t="n"/>
      <c r="F199" s="11" t="n"/>
      <c r="G199" s="11" t="n"/>
      <c r="H199" s="9">
        <f>IF(A199="","",IFERROR(N(INDEX(Dancers!$G:$G,MATCH(A199,Dancers!$A:$A,0))),0))</f>
        <v/>
      </c>
      <c r="I199" s="10">
        <f>IF(A199="","",IFERROR(N(INDEX(Dancers!$H:$H,MATCH(A199,Dancers!$A:$A,0))),0))</f>
        <v/>
      </c>
      <c r="J199" s="12">
        <f>IF(AND(E199="",F199=""),"",IF(G199="",N(E199)*N(H199)+N(F199)*N(I199),MIN(N(E199)*N(H199)+N(F199)*N(I199),G199)))</f>
        <v/>
      </c>
      <c r="K199" s="12">
        <f>IF(AND(D199="",J199=""),"",N(D199)+N(J199))</f>
        <v/>
      </c>
      <c r="L199" s="11" t="n"/>
      <c r="M199" s="12">
        <f>IF(K199="","",K199-N(L199))</f>
        <v/>
      </c>
      <c r="N199" s="8" t="n"/>
      <c r="O199" s="8" t="n"/>
    </row>
    <row r="200">
      <c r="A200" s="8" t="n"/>
      <c r="B200" s="8" t="n"/>
      <c r="C200" s="8" t="n"/>
      <c r="D200" s="11" t="n"/>
      <c r="E200" s="11" t="n"/>
      <c r="F200" s="11" t="n"/>
      <c r="G200" s="11" t="n"/>
      <c r="H200" s="9">
        <f>IF(A200="","",IFERROR(N(INDEX(Dancers!$G:$G,MATCH(A200,Dancers!$A:$A,0))),0))</f>
        <v/>
      </c>
      <c r="I200" s="10">
        <f>IF(A200="","",IFERROR(N(INDEX(Dancers!$H:$H,MATCH(A200,Dancers!$A:$A,0))),0))</f>
        <v/>
      </c>
      <c r="J200" s="12">
        <f>IF(AND(E200="",F200=""),"",IF(G200="",N(E200)*N(H200)+N(F200)*N(I200),MIN(N(E200)*N(H200)+N(F200)*N(I200),G200)))</f>
        <v/>
      </c>
      <c r="K200" s="12">
        <f>IF(AND(D200="",J200=""),"",N(D200)+N(J200))</f>
        <v/>
      </c>
      <c r="L200" s="11" t="n"/>
      <c r="M200" s="12">
        <f>IF(K200="","",K200-N(L200))</f>
        <v/>
      </c>
      <c r="N200" s="8" t="n"/>
      <c r="O200" s="8" t="n"/>
    </row>
    <row r="201">
      <c r="A201" s="8" t="n"/>
      <c r="B201" s="8" t="n"/>
      <c r="C201" s="8" t="n"/>
      <c r="D201" s="11" t="n"/>
      <c r="E201" s="11" t="n"/>
      <c r="F201" s="11" t="n"/>
      <c r="G201" s="11" t="n"/>
      <c r="H201" s="9">
        <f>IF(A201="","",IFERROR(N(INDEX(Dancers!$G:$G,MATCH(A201,Dancers!$A:$A,0))),0))</f>
        <v/>
      </c>
      <c r="I201" s="10">
        <f>IF(A201="","",IFERROR(N(INDEX(Dancers!$H:$H,MATCH(A201,Dancers!$A:$A,0))),0))</f>
        <v/>
      </c>
      <c r="J201" s="12">
        <f>IF(AND(E201="",F201=""),"",IF(G201="",N(E201)*N(H201)+N(F201)*N(I201),MIN(N(E201)*N(H201)+N(F201)*N(I201),G201)))</f>
        <v/>
      </c>
      <c r="K201" s="12">
        <f>IF(AND(D201="",J201=""),"",N(D201)+N(J201))</f>
        <v/>
      </c>
      <c r="L201" s="11" t="n"/>
      <c r="M201" s="12">
        <f>IF(K201="","",K201-N(L201))</f>
        <v/>
      </c>
      <c r="N201" s="8" t="n"/>
      <c r="O201" s="8" t="n"/>
    </row>
    <row r="202">
      <c r="A202" s="8" t="n"/>
      <c r="B202" s="8" t="n"/>
      <c r="C202" s="8" t="n"/>
      <c r="D202" s="11" t="n"/>
      <c r="E202" s="11" t="n"/>
      <c r="F202" s="11" t="n"/>
      <c r="G202" s="11" t="n"/>
      <c r="H202" s="9">
        <f>IF(A202="","",IFERROR(N(INDEX(Dancers!$G:$G,MATCH(A202,Dancers!$A:$A,0))),0))</f>
        <v/>
      </c>
      <c r="I202" s="10">
        <f>IF(A202="","",IFERROR(N(INDEX(Dancers!$H:$H,MATCH(A202,Dancers!$A:$A,0))),0))</f>
        <v/>
      </c>
      <c r="J202" s="12">
        <f>IF(AND(E202="",F202=""),"",IF(G202="",N(E202)*N(H202)+N(F202)*N(I202),MIN(N(E202)*N(H202)+N(F202)*N(I202),G202)))</f>
        <v/>
      </c>
      <c r="K202" s="12">
        <f>IF(AND(D202="",J202=""),"",N(D202)+N(J202))</f>
        <v/>
      </c>
      <c r="L202" s="11" t="n"/>
      <c r="M202" s="12">
        <f>IF(K202="","",K202-N(L202))</f>
        <v/>
      </c>
      <c r="N202" s="8" t="n"/>
      <c r="O202" s="8" t="n"/>
    </row>
    <row r="203">
      <c r="A203" s="8" t="n"/>
      <c r="B203" s="8" t="n"/>
      <c r="C203" s="8" t="n"/>
      <c r="D203" s="11" t="n"/>
      <c r="E203" s="11" t="n"/>
      <c r="F203" s="11" t="n"/>
      <c r="G203" s="11" t="n"/>
      <c r="H203" s="9">
        <f>IF(A203="","",IFERROR(N(INDEX(Dancers!$G:$G,MATCH(A203,Dancers!$A:$A,0))),0))</f>
        <v/>
      </c>
      <c r="I203" s="10">
        <f>IF(A203="","",IFERROR(N(INDEX(Dancers!$H:$H,MATCH(A203,Dancers!$A:$A,0))),0))</f>
        <v/>
      </c>
      <c r="J203" s="12">
        <f>IF(AND(E203="",F203=""),"",IF(G203="",N(E203)*N(H203)+N(F203)*N(I203),MIN(N(E203)*N(H203)+N(F203)*N(I203),G203)))</f>
        <v/>
      </c>
      <c r="K203" s="12">
        <f>IF(AND(D203="",J203=""),"",N(D203)+N(J203))</f>
        <v/>
      </c>
      <c r="L203" s="11" t="n"/>
      <c r="M203" s="12">
        <f>IF(K203="","",K203-N(L203))</f>
        <v/>
      </c>
      <c r="N203" s="8" t="n"/>
      <c r="O203" s="8" t="n"/>
    </row>
    <row r="204">
      <c r="A204" s="8" t="n"/>
      <c r="B204" s="8" t="n"/>
      <c r="C204" s="8" t="n"/>
      <c r="D204" s="11" t="n"/>
      <c r="E204" s="11" t="n"/>
      <c r="F204" s="11" t="n"/>
      <c r="G204" s="11" t="n"/>
      <c r="H204" s="9">
        <f>IF(A204="","",IFERROR(N(INDEX(Dancers!$G:$G,MATCH(A204,Dancers!$A:$A,0))),0))</f>
        <v/>
      </c>
      <c r="I204" s="10">
        <f>IF(A204="","",IFERROR(N(INDEX(Dancers!$H:$H,MATCH(A204,Dancers!$A:$A,0))),0))</f>
        <v/>
      </c>
      <c r="J204" s="12">
        <f>IF(AND(E204="",F204=""),"",IF(G204="",N(E204)*N(H204)+N(F204)*N(I204),MIN(N(E204)*N(H204)+N(F204)*N(I204),G204)))</f>
        <v/>
      </c>
      <c r="K204" s="12">
        <f>IF(AND(D204="",J204=""),"",N(D204)+N(J204))</f>
        <v/>
      </c>
      <c r="L204" s="11" t="n"/>
      <c r="M204" s="12">
        <f>IF(K204="","",K204-N(L204))</f>
        <v/>
      </c>
      <c r="N204" s="8" t="n"/>
      <c r="O204" s="8" t="n"/>
    </row>
    <row r="205">
      <c r="A205" s="8" t="n"/>
      <c r="B205" s="8" t="n"/>
      <c r="C205" s="8" t="n"/>
      <c r="D205" s="11" t="n"/>
      <c r="E205" s="11" t="n"/>
      <c r="F205" s="11" t="n"/>
      <c r="G205" s="11" t="n"/>
      <c r="H205" s="9">
        <f>IF(A205="","",IFERROR(N(INDEX(Dancers!$G:$G,MATCH(A205,Dancers!$A:$A,0))),0))</f>
        <v/>
      </c>
      <c r="I205" s="10">
        <f>IF(A205="","",IFERROR(N(INDEX(Dancers!$H:$H,MATCH(A205,Dancers!$A:$A,0))),0))</f>
        <v/>
      </c>
      <c r="J205" s="12">
        <f>IF(AND(E205="",F205=""),"",IF(G205="",N(E205)*N(H205)+N(F205)*N(I205),MIN(N(E205)*N(H205)+N(F205)*N(I205),G205)))</f>
        <v/>
      </c>
      <c r="K205" s="12">
        <f>IF(AND(D205="",J205=""),"",N(D205)+N(J205))</f>
        <v/>
      </c>
      <c r="L205" s="11" t="n"/>
      <c r="M205" s="12">
        <f>IF(K205="","",K205-N(L205))</f>
        <v/>
      </c>
      <c r="N205" s="8" t="n"/>
      <c r="O205" s="8" t="n"/>
    </row>
    <row r="206">
      <c r="A206" s="8" t="n"/>
      <c r="B206" s="8" t="n"/>
      <c r="C206" s="8" t="n"/>
      <c r="D206" s="11" t="n"/>
      <c r="E206" s="11" t="n"/>
      <c r="F206" s="11" t="n"/>
      <c r="G206" s="11" t="n"/>
      <c r="H206" s="9">
        <f>IF(A206="","",IFERROR(N(INDEX(Dancers!$G:$G,MATCH(A206,Dancers!$A:$A,0))),0))</f>
        <v/>
      </c>
      <c r="I206" s="10">
        <f>IF(A206="","",IFERROR(N(INDEX(Dancers!$H:$H,MATCH(A206,Dancers!$A:$A,0))),0))</f>
        <v/>
      </c>
      <c r="J206" s="12">
        <f>IF(AND(E206="",F206=""),"",IF(G206="",N(E206)*N(H206)+N(F206)*N(I206),MIN(N(E206)*N(H206)+N(F206)*N(I206),G206)))</f>
        <v/>
      </c>
      <c r="K206" s="12">
        <f>IF(AND(D206="",J206=""),"",N(D206)+N(J206))</f>
        <v/>
      </c>
      <c r="L206" s="11" t="n"/>
      <c r="M206" s="12">
        <f>IF(K206="","",K206-N(L206))</f>
        <v/>
      </c>
      <c r="N206" s="8" t="n"/>
      <c r="O206" s="8" t="n"/>
    </row>
    <row r="207">
      <c r="A207" s="8" t="n"/>
      <c r="B207" s="8" t="n"/>
      <c r="C207" s="8" t="n"/>
      <c r="D207" s="11" t="n"/>
      <c r="E207" s="11" t="n"/>
      <c r="F207" s="11" t="n"/>
      <c r="G207" s="11" t="n"/>
      <c r="H207" s="9">
        <f>IF(A207="","",IFERROR(N(INDEX(Dancers!$G:$G,MATCH(A207,Dancers!$A:$A,0))),0))</f>
        <v/>
      </c>
      <c r="I207" s="10">
        <f>IF(A207="","",IFERROR(N(INDEX(Dancers!$H:$H,MATCH(A207,Dancers!$A:$A,0))),0))</f>
        <v/>
      </c>
      <c r="J207" s="12">
        <f>IF(AND(E207="",F207=""),"",IF(G207="",N(E207)*N(H207)+N(F207)*N(I207),MIN(N(E207)*N(H207)+N(F207)*N(I207),G207)))</f>
        <v/>
      </c>
      <c r="K207" s="12">
        <f>IF(AND(D207="",J207=""),"",N(D207)+N(J207))</f>
        <v/>
      </c>
      <c r="L207" s="11" t="n"/>
      <c r="M207" s="12">
        <f>IF(K207="","",K207-N(L207))</f>
        <v/>
      </c>
      <c r="N207" s="8" t="n"/>
      <c r="O207" s="8" t="n"/>
    </row>
    <row r="208">
      <c r="A208" s="8" t="n"/>
      <c r="B208" s="8" t="n"/>
      <c r="C208" s="8" t="n"/>
      <c r="D208" s="11" t="n"/>
      <c r="E208" s="11" t="n"/>
      <c r="F208" s="11" t="n"/>
      <c r="G208" s="11" t="n"/>
      <c r="H208" s="9">
        <f>IF(A208="","",IFERROR(N(INDEX(Dancers!$G:$G,MATCH(A208,Dancers!$A:$A,0))),0))</f>
        <v/>
      </c>
      <c r="I208" s="10">
        <f>IF(A208="","",IFERROR(N(INDEX(Dancers!$H:$H,MATCH(A208,Dancers!$A:$A,0))),0))</f>
        <v/>
      </c>
      <c r="J208" s="12">
        <f>IF(AND(E208="",F208=""),"",IF(G208="",N(E208)*N(H208)+N(F208)*N(I208),MIN(N(E208)*N(H208)+N(F208)*N(I208),G208)))</f>
        <v/>
      </c>
      <c r="K208" s="12">
        <f>IF(AND(D208="",J208=""),"",N(D208)+N(J208))</f>
        <v/>
      </c>
      <c r="L208" s="11" t="n"/>
      <c r="M208" s="12">
        <f>IF(K208="","",K208-N(L208))</f>
        <v/>
      </c>
      <c r="N208" s="8" t="n"/>
      <c r="O208" s="8" t="n"/>
    </row>
    <row r="209">
      <c r="A209" s="8" t="n"/>
      <c r="B209" s="8" t="n"/>
      <c r="C209" s="8" t="n"/>
      <c r="D209" s="11" t="n"/>
      <c r="E209" s="11" t="n"/>
      <c r="F209" s="11" t="n"/>
      <c r="G209" s="11" t="n"/>
      <c r="H209" s="9">
        <f>IF(A209="","",IFERROR(N(INDEX(Dancers!$G:$G,MATCH(A209,Dancers!$A:$A,0))),0))</f>
        <v/>
      </c>
      <c r="I209" s="10">
        <f>IF(A209="","",IFERROR(N(INDEX(Dancers!$H:$H,MATCH(A209,Dancers!$A:$A,0))),0))</f>
        <v/>
      </c>
      <c r="J209" s="12">
        <f>IF(AND(E209="",F209=""),"",IF(G209="",N(E209)*N(H209)+N(F209)*N(I209),MIN(N(E209)*N(H209)+N(F209)*N(I209),G209)))</f>
        <v/>
      </c>
      <c r="K209" s="12">
        <f>IF(AND(D209="",J209=""),"",N(D209)+N(J209))</f>
        <v/>
      </c>
      <c r="L209" s="11" t="n"/>
      <c r="M209" s="12">
        <f>IF(K209="","",K209-N(L209))</f>
        <v/>
      </c>
      <c r="N209" s="8" t="n"/>
      <c r="O209" s="8" t="n"/>
    </row>
    <row r="210">
      <c r="A210" s="8" t="n"/>
      <c r="B210" s="8" t="n"/>
      <c r="C210" s="8" t="n"/>
      <c r="D210" s="11" t="n"/>
      <c r="E210" s="11" t="n"/>
      <c r="F210" s="11" t="n"/>
      <c r="G210" s="11" t="n"/>
      <c r="H210" s="9">
        <f>IF(A210="","",IFERROR(N(INDEX(Dancers!$G:$G,MATCH(A210,Dancers!$A:$A,0))),0))</f>
        <v/>
      </c>
      <c r="I210" s="10">
        <f>IF(A210="","",IFERROR(N(INDEX(Dancers!$H:$H,MATCH(A210,Dancers!$A:$A,0))),0))</f>
        <v/>
      </c>
      <c r="J210" s="12">
        <f>IF(AND(E210="",F210=""),"",IF(G210="",N(E210)*N(H210)+N(F210)*N(I210),MIN(N(E210)*N(H210)+N(F210)*N(I210),G210)))</f>
        <v/>
      </c>
      <c r="K210" s="12">
        <f>IF(AND(D210="",J210=""),"",N(D210)+N(J210))</f>
        <v/>
      </c>
      <c r="L210" s="11" t="n"/>
      <c r="M210" s="12">
        <f>IF(K210="","",K210-N(L210))</f>
        <v/>
      </c>
      <c r="N210" s="8" t="n"/>
      <c r="O210" s="8" t="n"/>
    </row>
    <row r="211">
      <c r="A211" s="8" t="n"/>
      <c r="B211" s="8" t="n"/>
      <c r="C211" s="8" t="n"/>
      <c r="D211" s="11" t="n"/>
      <c r="E211" s="11" t="n"/>
      <c r="F211" s="11" t="n"/>
      <c r="G211" s="11" t="n"/>
      <c r="H211" s="9">
        <f>IF(A211="","",IFERROR(N(INDEX(Dancers!$G:$G,MATCH(A211,Dancers!$A:$A,0))),0))</f>
        <v/>
      </c>
      <c r="I211" s="10">
        <f>IF(A211="","",IFERROR(N(INDEX(Dancers!$H:$H,MATCH(A211,Dancers!$A:$A,0))),0))</f>
        <v/>
      </c>
      <c r="J211" s="12">
        <f>IF(AND(E211="",F211=""),"",IF(G211="",N(E211)*N(H211)+N(F211)*N(I211),MIN(N(E211)*N(H211)+N(F211)*N(I211),G211)))</f>
        <v/>
      </c>
      <c r="K211" s="12">
        <f>IF(AND(D211="",J211=""),"",N(D211)+N(J211))</f>
        <v/>
      </c>
      <c r="L211" s="11" t="n"/>
      <c r="M211" s="12">
        <f>IF(K211="","",K211-N(L211))</f>
        <v/>
      </c>
      <c r="N211" s="8" t="n"/>
      <c r="O211" s="8" t="n"/>
    </row>
    <row r="212">
      <c r="A212" s="8" t="n"/>
      <c r="B212" s="8" t="n"/>
      <c r="C212" s="8" t="n"/>
      <c r="D212" s="11" t="n"/>
      <c r="E212" s="11" t="n"/>
      <c r="F212" s="11" t="n"/>
      <c r="G212" s="11" t="n"/>
      <c r="H212" s="9">
        <f>IF(A212="","",IFERROR(N(INDEX(Dancers!$G:$G,MATCH(A212,Dancers!$A:$A,0))),0))</f>
        <v/>
      </c>
      <c r="I212" s="10">
        <f>IF(A212="","",IFERROR(N(INDEX(Dancers!$H:$H,MATCH(A212,Dancers!$A:$A,0))),0))</f>
        <v/>
      </c>
      <c r="J212" s="12">
        <f>IF(AND(E212="",F212=""),"",IF(G212="",N(E212)*N(H212)+N(F212)*N(I212),MIN(N(E212)*N(H212)+N(F212)*N(I212),G212)))</f>
        <v/>
      </c>
      <c r="K212" s="12">
        <f>IF(AND(D212="",J212=""),"",N(D212)+N(J212))</f>
        <v/>
      </c>
      <c r="L212" s="11" t="n"/>
      <c r="M212" s="12">
        <f>IF(K212="","",K212-N(L212))</f>
        <v/>
      </c>
      <c r="N212" s="8" t="n"/>
      <c r="O212" s="8" t="n"/>
    </row>
    <row r="213">
      <c r="A213" s="8" t="n"/>
      <c r="B213" s="8" t="n"/>
      <c r="C213" s="8" t="n"/>
      <c r="D213" s="11" t="n"/>
      <c r="E213" s="11" t="n"/>
      <c r="F213" s="11" t="n"/>
      <c r="G213" s="11" t="n"/>
      <c r="H213" s="9">
        <f>IF(A213="","",IFERROR(N(INDEX(Dancers!$G:$G,MATCH(A213,Dancers!$A:$A,0))),0))</f>
        <v/>
      </c>
      <c r="I213" s="10">
        <f>IF(A213="","",IFERROR(N(INDEX(Dancers!$H:$H,MATCH(A213,Dancers!$A:$A,0))),0))</f>
        <v/>
      </c>
      <c r="J213" s="12">
        <f>IF(AND(E213="",F213=""),"",IF(G213="",N(E213)*N(H213)+N(F213)*N(I213),MIN(N(E213)*N(H213)+N(F213)*N(I213),G213)))</f>
        <v/>
      </c>
      <c r="K213" s="12">
        <f>IF(AND(D213="",J213=""),"",N(D213)+N(J213))</f>
        <v/>
      </c>
      <c r="L213" s="11" t="n"/>
      <c r="M213" s="12">
        <f>IF(K213="","",K213-N(L213))</f>
        <v/>
      </c>
      <c r="N213" s="8" t="n"/>
      <c r="O213" s="8" t="n"/>
    </row>
    <row r="214">
      <c r="A214" s="8" t="n"/>
      <c r="B214" s="8" t="n"/>
      <c r="C214" s="8" t="n"/>
      <c r="D214" s="11" t="n"/>
      <c r="E214" s="11" t="n"/>
      <c r="F214" s="11" t="n"/>
      <c r="G214" s="11" t="n"/>
      <c r="H214" s="9">
        <f>IF(A214="","",IFERROR(N(INDEX(Dancers!$G:$G,MATCH(A214,Dancers!$A:$A,0))),0))</f>
        <v/>
      </c>
      <c r="I214" s="10">
        <f>IF(A214="","",IFERROR(N(INDEX(Dancers!$H:$H,MATCH(A214,Dancers!$A:$A,0))),0))</f>
        <v/>
      </c>
      <c r="J214" s="12">
        <f>IF(AND(E214="",F214=""),"",IF(G214="",N(E214)*N(H214)+N(F214)*N(I214),MIN(N(E214)*N(H214)+N(F214)*N(I214),G214)))</f>
        <v/>
      </c>
      <c r="K214" s="12">
        <f>IF(AND(D214="",J214=""),"",N(D214)+N(J214))</f>
        <v/>
      </c>
      <c r="L214" s="11" t="n"/>
      <c r="M214" s="12">
        <f>IF(K214="","",K214-N(L214))</f>
        <v/>
      </c>
      <c r="N214" s="8" t="n"/>
      <c r="O214" s="8" t="n"/>
    </row>
    <row r="215">
      <c r="A215" s="8" t="n"/>
      <c r="B215" s="8" t="n"/>
      <c r="C215" s="8" t="n"/>
      <c r="D215" s="11" t="n"/>
      <c r="E215" s="11" t="n"/>
      <c r="F215" s="11" t="n"/>
      <c r="G215" s="11" t="n"/>
      <c r="H215" s="9">
        <f>IF(A215="","",IFERROR(N(INDEX(Dancers!$G:$G,MATCH(A215,Dancers!$A:$A,0))),0))</f>
        <v/>
      </c>
      <c r="I215" s="10">
        <f>IF(A215="","",IFERROR(N(INDEX(Dancers!$H:$H,MATCH(A215,Dancers!$A:$A,0))),0))</f>
        <v/>
      </c>
      <c r="J215" s="12">
        <f>IF(AND(E215="",F215=""),"",IF(G215="",N(E215)*N(H215)+N(F215)*N(I215),MIN(N(E215)*N(H215)+N(F215)*N(I215),G215)))</f>
        <v/>
      </c>
      <c r="K215" s="12">
        <f>IF(AND(D215="",J215=""),"",N(D215)+N(J215))</f>
        <v/>
      </c>
      <c r="L215" s="11" t="n"/>
      <c r="M215" s="12">
        <f>IF(K215="","",K215-N(L215))</f>
        <v/>
      </c>
      <c r="N215" s="8" t="n"/>
      <c r="O215" s="8" t="n"/>
    </row>
    <row r="216">
      <c r="A216" s="8" t="n"/>
      <c r="B216" s="8" t="n"/>
      <c r="C216" s="8" t="n"/>
      <c r="D216" s="11" t="n"/>
      <c r="E216" s="11" t="n"/>
      <c r="F216" s="11" t="n"/>
      <c r="G216" s="11" t="n"/>
      <c r="H216" s="9">
        <f>IF(A216="","",IFERROR(N(INDEX(Dancers!$G:$G,MATCH(A216,Dancers!$A:$A,0))),0))</f>
        <v/>
      </c>
      <c r="I216" s="10">
        <f>IF(A216="","",IFERROR(N(INDEX(Dancers!$H:$H,MATCH(A216,Dancers!$A:$A,0))),0))</f>
        <v/>
      </c>
      <c r="J216" s="12">
        <f>IF(AND(E216="",F216=""),"",IF(G216="",N(E216)*N(H216)+N(F216)*N(I216),MIN(N(E216)*N(H216)+N(F216)*N(I216),G216)))</f>
        <v/>
      </c>
      <c r="K216" s="12">
        <f>IF(AND(D216="",J216=""),"",N(D216)+N(J216))</f>
        <v/>
      </c>
      <c r="L216" s="11" t="n"/>
      <c r="M216" s="12">
        <f>IF(K216="","",K216-N(L216))</f>
        <v/>
      </c>
      <c r="N216" s="8" t="n"/>
      <c r="O216" s="8" t="n"/>
    </row>
    <row r="217">
      <c r="A217" s="8" t="n"/>
      <c r="B217" s="8" t="n"/>
      <c r="C217" s="8" t="n"/>
      <c r="D217" s="11" t="n"/>
      <c r="E217" s="11" t="n"/>
      <c r="F217" s="11" t="n"/>
      <c r="G217" s="11" t="n"/>
      <c r="H217" s="9">
        <f>IF(A217="","",IFERROR(N(INDEX(Dancers!$G:$G,MATCH(A217,Dancers!$A:$A,0))),0))</f>
        <v/>
      </c>
      <c r="I217" s="10">
        <f>IF(A217="","",IFERROR(N(INDEX(Dancers!$H:$H,MATCH(A217,Dancers!$A:$A,0))),0))</f>
        <v/>
      </c>
      <c r="J217" s="12">
        <f>IF(AND(E217="",F217=""),"",IF(G217="",N(E217)*N(H217)+N(F217)*N(I217),MIN(N(E217)*N(H217)+N(F217)*N(I217),G217)))</f>
        <v/>
      </c>
      <c r="K217" s="12">
        <f>IF(AND(D217="",J217=""),"",N(D217)+N(J217))</f>
        <v/>
      </c>
      <c r="L217" s="11" t="n"/>
      <c r="M217" s="12">
        <f>IF(K217="","",K217-N(L217))</f>
        <v/>
      </c>
      <c r="N217" s="8" t="n"/>
      <c r="O217" s="8" t="n"/>
    </row>
    <row r="218">
      <c r="A218" s="8" t="n"/>
      <c r="B218" s="8" t="n"/>
      <c r="C218" s="8" t="n"/>
      <c r="D218" s="11" t="n"/>
      <c r="E218" s="11" t="n"/>
      <c r="F218" s="11" t="n"/>
      <c r="G218" s="11" t="n"/>
      <c r="H218" s="9">
        <f>IF(A218="","",IFERROR(N(INDEX(Dancers!$G:$G,MATCH(A218,Dancers!$A:$A,0))),0))</f>
        <v/>
      </c>
      <c r="I218" s="10">
        <f>IF(A218="","",IFERROR(N(INDEX(Dancers!$H:$H,MATCH(A218,Dancers!$A:$A,0))),0))</f>
        <v/>
      </c>
      <c r="J218" s="12">
        <f>IF(AND(E218="",F218=""),"",IF(G218="",N(E218)*N(H218)+N(F218)*N(I218),MIN(N(E218)*N(H218)+N(F218)*N(I218),G218)))</f>
        <v/>
      </c>
      <c r="K218" s="12">
        <f>IF(AND(D218="",J218=""),"",N(D218)+N(J218))</f>
        <v/>
      </c>
      <c r="L218" s="11" t="n"/>
      <c r="M218" s="12">
        <f>IF(K218="","",K218-N(L218))</f>
        <v/>
      </c>
      <c r="N218" s="8" t="n"/>
      <c r="O218" s="8" t="n"/>
    </row>
    <row r="219">
      <c r="A219" s="8" t="n"/>
      <c r="B219" s="8" t="n"/>
      <c r="C219" s="8" t="n"/>
      <c r="D219" s="11" t="n"/>
      <c r="E219" s="11" t="n"/>
      <c r="F219" s="11" t="n"/>
      <c r="G219" s="11" t="n"/>
      <c r="H219" s="9">
        <f>IF(A219="","",IFERROR(N(INDEX(Dancers!$G:$G,MATCH(A219,Dancers!$A:$A,0))),0))</f>
        <v/>
      </c>
      <c r="I219" s="10">
        <f>IF(A219="","",IFERROR(N(INDEX(Dancers!$H:$H,MATCH(A219,Dancers!$A:$A,0))),0))</f>
        <v/>
      </c>
      <c r="J219" s="12">
        <f>IF(AND(E219="",F219=""),"",IF(G219="",N(E219)*N(H219)+N(F219)*N(I219),MIN(N(E219)*N(H219)+N(F219)*N(I219),G219)))</f>
        <v/>
      </c>
      <c r="K219" s="12">
        <f>IF(AND(D219="",J219=""),"",N(D219)+N(J219))</f>
        <v/>
      </c>
      <c r="L219" s="11" t="n"/>
      <c r="M219" s="12">
        <f>IF(K219="","",K219-N(L219))</f>
        <v/>
      </c>
      <c r="N219" s="8" t="n"/>
      <c r="O219" s="8" t="n"/>
    </row>
    <row r="220">
      <c r="A220" s="8" t="n"/>
      <c r="B220" s="8" t="n"/>
      <c r="C220" s="8" t="n"/>
      <c r="D220" s="11" t="n"/>
      <c r="E220" s="11" t="n"/>
      <c r="F220" s="11" t="n"/>
      <c r="G220" s="11" t="n"/>
      <c r="H220" s="9">
        <f>IF(A220="","",IFERROR(N(INDEX(Dancers!$G:$G,MATCH(A220,Dancers!$A:$A,0))),0))</f>
        <v/>
      </c>
      <c r="I220" s="10">
        <f>IF(A220="","",IFERROR(N(INDEX(Dancers!$H:$H,MATCH(A220,Dancers!$A:$A,0))),0))</f>
        <v/>
      </c>
      <c r="J220" s="12">
        <f>IF(AND(E220="",F220=""),"",IF(G220="",N(E220)*N(H220)+N(F220)*N(I220),MIN(N(E220)*N(H220)+N(F220)*N(I220),G220)))</f>
        <v/>
      </c>
      <c r="K220" s="12">
        <f>IF(AND(D220="",J220=""),"",N(D220)+N(J220))</f>
        <v/>
      </c>
      <c r="L220" s="11" t="n"/>
      <c r="M220" s="12">
        <f>IF(K220="","",K220-N(L220))</f>
        <v/>
      </c>
      <c r="N220" s="8" t="n"/>
      <c r="O220" s="8" t="n"/>
    </row>
    <row r="221">
      <c r="A221" s="8" t="n"/>
      <c r="B221" s="8" t="n"/>
      <c r="C221" s="8" t="n"/>
      <c r="D221" s="11" t="n"/>
      <c r="E221" s="11" t="n"/>
      <c r="F221" s="11" t="n"/>
      <c r="G221" s="11" t="n"/>
      <c r="H221" s="9">
        <f>IF(A221="","",IFERROR(N(INDEX(Dancers!$G:$G,MATCH(A221,Dancers!$A:$A,0))),0))</f>
        <v/>
      </c>
      <c r="I221" s="10">
        <f>IF(A221="","",IFERROR(N(INDEX(Dancers!$H:$H,MATCH(A221,Dancers!$A:$A,0))),0))</f>
        <v/>
      </c>
      <c r="J221" s="12">
        <f>IF(AND(E221="",F221=""),"",IF(G221="",N(E221)*N(H221)+N(F221)*N(I221),MIN(N(E221)*N(H221)+N(F221)*N(I221),G221)))</f>
        <v/>
      </c>
      <c r="K221" s="12">
        <f>IF(AND(D221="",J221=""),"",N(D221)+N(J221))</f>
        <v/>
      </c>
      <c r="L221" s="11" t="n"/>
      <c r="M221" s="12">
        <f>IF(K221="","",K221-N(L221))</f>
        <v/>
      </c>
      <c r="N221" s="8" t="n"/>
      <c r="O221" s="8" t="n"/>
    </row>
    <row r="222">
      <c r="A222" s="8" t="n"/>
      <c r="B222" s="8" t="n"/>
      <c r="C222" s="8" t="n"/>
      <c r="D222" s="11" t="n"/>
      <c r="E222" s="11" t="n"/>
      <c r="F222" s="11" t="n"/>
      <c r="G222" s="11" t="n"/>
      <c r="H222" s="9">
        <f>IF(A222="","",IFERROR(N(INDEX(Dancers!$G:$G,MATCH(A222,Dancers!$A:$A,0))),0))</f>
        <v/>
      </c>
      <c r="I222" s="10">
        <f>IF(A222="","",IFERROR(N(INDEX(Dancers!$H:$H,MATCH(A222,Dancers!$A:$A,0))),0))</f>
        <v/>
      </c>
      <c r="J222" s="12">
        <f>IF(AND(E222="",F222=""),"",IF(G222="",N(E222)*N(H222)+N(F222)*N(I222),MIN(N(E222)*N(H222)+N(F222)*N(I222),G222)))</f>
        <v/>
      </c>
      <c r="K222" s="12">
        <f>IF(AND(D222="",J222=""),"",N(D222)+N(J222))</f>
        <v/>
      </c>
      <c r="L222" s="11" t="n"/>
      <c r="M222" s="12">
        <f>IF(K222="","",K222-N(L222))</f>
        <v/>
      </c>
      <c r="N222" s="8" t="n"/>
      <c r="O222" s="8" t="n"/>
    </row>
    <row r="223">
      <c r="A223" s="8" t="n"/>
      <c r="B223" s="8" t="n"/>
      <c r="C223" s="8" t="n"/>
      <c r="D223" s="11" t="n"/>
      <c r="E223" s="11" t="n"/>
      <c r="F223" s="11" t="n"/>
      <c r="G223" s="11" t="n"/>
      <c r="H223" s="9">
        <f>IF(A223="","",IFERROR(N(INDEX(Dancers!$G:$G,MATCH(A223,Dancers!$A:$A,0))),0))</f>
        <v/>
      </c>
      <c r="I223" s="10">
        <f>IF(A223="","",IFERROR(N(INDEX(Dancers!$H:$H,MATCH(A223,Dancers!$A:$A,0))),0))</f>
        <v/>
      </c>
      <c r="J223" s="12">
        <f>IF(AND(E223="",F223=""),"",IF(G223="",N(E223)*N(H223)+N(F223)*N(I223),MIN(N(E223)*N(H223)+N(F223)*N(I223),G223)))</f>
        <v/>
      </c>
      <c r="K223" s="12">
        <f>IF(AND(D223="",J223=""),"",N(D223)+N(J223))</f>
        <v/>
      </c>
      <c r="L223" s="11" t="n"/>
      <c r="M223" s="12">
        <f>IF(K223="","",K223-N(L223))</f>
        <v/>
      </c>
      <c r="N223" s="8" t="n"/>
      <c r="O223" s="8" t="n"/>
    </row>
    <row r="224">
      <c r="A224" s="8" t="n"/>
      <c r="B224" s="8" t="n"/>
      <c r="C224" s="8" t="n"/>
      <c r="D224" s="11" t="n"/>
      <c r="E224" s="11" t="n"/>
      <c r="F224" s="11" t="n"/>
      <c r="G224" s="11" t="n"/>
      <c r="H224" s="9">
        <f>IF(A224="","",IFERROR(N(INDEX(Dancers!$G:$G,MATCH(A224,Dancers!$A:$A,0))),0))</f>
        <v/>
      </c>
      <c r="I224" s="10">
        <f>IF(A224="","",IFERROR(N(INDEX(Dancers!$H:$H,MATCH(A224,Dancers!$A:$A,0))),0))</f>
        <v/>
      </c>
      <c r="J224" s="12">
        <f>IF(AND(E224="",F224=""),"",IF(G224="",N(E224)*N(H224)+N(F224)*N(I224),MIN(N(E224)*N(H224)+N(F224)*N(I224),G224)))</f>
        <v/>
      </c>
      <c r="K224" s="12">
        <f>IF(AND(D224="",J224=""),"",N(D224)+N(J224))</f>
        <v/>
      </c>
      <c r="L224" s="11" t="n"/>
      <c r="M224" s="12">
        <f>IF(K224="","",K224-N(L224))</f>
        <v/>
      </c>
      <c r="N224" s="8" t="n"/>
      <c r="O224" s="8" t="n"/>
    </row>
    <row r="225">
      <c r="A225" s="8" t="n"/>
      <c r="B225" s="8" t="n"/>
      <c r="C225" s="8" t="n"/>
      <c r="D225" s="11" t="n"/>
      <c r="E225" s="11" t="n"/>
      <c r="F225" s="11" t="n"/>
      <c r="G225" s="11" t="n"/>
      <c r="H225" s="9">
        <f>IF(A225="","",IFERROR(N(INDEX(Dancers!$G:$G,MATCH(A225,Dancers!$A:$A,0))),0))</f>
        <v/>
      </c>
      <c r="I225" s="10">
        <f>IF(A225="","",IFERROR(N(INDEX(Dancers!$H:$H,MATCH(A225,Dancers!$A:$A,0))),0))</f>
        <v/>
      </c>
      <c r="J225" s="12">
        <f>IF(AND(E225="",F225=""),"",IF(G225="",N(E225)*N(H225)+N(F225)*N(I225),MIN(N(E225)*N(H225)+N(F225)*N(I225),G225)))</f>
        <v/>
      </c>
      <c r="K225" s="12">
        <f>IF(AND(D225="",J225=""),"",N(D225)+N(J225))</f>
        <v/>
      </c>
      <c r="L225" s="11" t="n"/>
      <c r="M225" s="12">
        <f>IF(K225="","",K225-N(L225))</f>
        <v/>
      </c>
      <c r="N225" s="8" t="n"/>
      <c r="O225" s="8" t="n"/>
    </row>
    <row r="226">
      <c r="A226" s="8" t="n"/>
      <c r="B226" s="8" t="n"/>
      <c r="C226" s="8" t="n"/>
      <c r="D226" s="11" t="n"/>
      <c r="E226" s="11" t="n"/>
      <c r="F226" s="11" t="n"/>
      <c r="G226" s="11" t="n"/>
      <c r="H226" s="9">
        <f>IF(A226="","",IFERROR(N(INDEX(Dancers!$G:$G,MATCH(A226,Dancers!$A:$A,0))),0))</f>
        <v/>
      </c>
      <c r="I226" s="10">
        <f>IF(A226="","",IFERROR(N(INDEX(Dancers!$H:$H,MATCH(A226,Dancers!$A:$A,0))),0))</f>
        <v/>
      </c>
      <c r="J226" s="12">
        <f>IF(AND(E226="",F226=""),"",IF(G226="",N(E226)*N(H226)+N(F226)*N(I226),MIN(N(E226)*N(H226)+N(F226)*N(I226),G226)))</f>
        <v/>
      </c>
      <c r="K226" s="12">
        <f>IF(AND(D226="",J226=""),"",N(D226)+N(J226))</f>
        <v/>
      </c>
      <c r="L226" s="11" t="n"/>
      <c r="M226" s="12">
        <f>IF(K226="","",K226-N(L226))</f>
        <v/>
      </c>
      <c r="N226" s="8" t="n"/>
      <c r="O226" s="8" t="n"/>
    </row>
    <row r="227">
      <c r="A227" s="8" t="n"/>
      <c r="B227" s="8" t="n"/>
      <c r="C227" s="8" t="n"/>
      <c r="D227" s="11" t="n"/>
      <c r="E227" s="11" t="n"/>
      <c r="F227" s="11" t="n"/>
      <c r="G227" s="11" t="n"/>
      <c r="H227" s="9">
        <f>IF(A227="","",IFERROR(N(INDEX(Dancers!$G:$G,MATCH(A227,Dancers!$A:$A,0))),0))</f>
        <v/>
      </c>
      <c r="I227" s="10">
        <f>IF(A227="","",IFERROR(N(INDEX(Dancers!$H:$H,MATCH(A227,Dancers!$A:$A,0))),0))</f>
        <v/>
      </c>
      <c r="J227" s="12">
        <f>IF(AND(E227="",F227=""),"",IF(G227="",N(E227)*N(H227)+N(F227)*N(I227),MIN(N(E227)*N(H227)+N(F227)*N(I227),G227)))</f>
        <v/>
      </c>
      <c r="K227" s="12">
        <f>IF(AND(D227="",J227=""),"",N(D227)+N(J227))</f>
        <v/>
      </c>
      <c r="L227" s="11" t="n"/>
      <c r="M227" s="12">
        <f>IF(K227="","",K227-N(L227))</f>
        <v/>
      </c>
      <c r="N227" s="8" t="n"/>
      <c r="O227" s="8" t="n"/>
    </row>
    <row r="228">
      <c r="A228" s="8" t="n"/>
      <c r="B228" s="8" t="n"/>
      <c r="C228" s="8" t="n"/>
      <c r="D228" s="11" t="n"/>
      <c r="E228" s="11" t="n"/>
      <c r="F228" s="11" t="n"/>
      <c r="G228" s="11" t="n"/>
      <c r="H228" s="9">
        <f>IF(A228="","",IFERROR(N(INDEX(Dancers!$G:$G,MATCH(A228,Dancers!$A:$A,0))),0))</f>
        <v/>
      </c>
      <c r="I228" s="10">
        <f>IF(A228="","",IFERROR(N(INDEX(Dancers!$H:$H,MATCH(A228,Dancers!$A:$A,0))),0))</f>
        <v/>
      </c>
      <c r="J228" s="12">
        <f>IF(AND(E228="",F228=""),"",IF(G228="",N(E228)*N(H228)+N(F228)*N(I228),MIN(N(E228)*N(H228)+N(F228)*N(I228),G228)))</f>
        <v/>
      </c>
      <c r="K228" s="12">
        <f>IF(AND(D228="",J228=""),"",N(D228)+N(J228))</f>
        <v/>
      </c>
      <c r="L228" s="11" t="n"/>
      <c r="M228" s="12">
        <f>IF(K228="","",K228-N(L228))</f>
        <v/>
      </c>
      <c r="N228" s="8" t="n"/>
      <c r="O228" s="8" t="n"/>
    </row>
    <row r="229">
      <c r="A229" s="8" t="n"/>
      <c r="B229" s="8" t="n"/>
      <c r="C229" s="8" t="n"/>
      <c r="D229" s="11" t="n"/>
      <c r="E229" s="11" t="n"/>
      <c r="F229" s="11" t="n"/>
      <c r="G229" s="11" t="n"/>
      <c r="H229" s="9">
        <f>IF(A229="","",IFERROR(N(INDEX(Dancers!$G:$G,MATCH(A229,Dancers!$A:$A,0))),0))</f>
        <v/>
      </c>
      <c r="I229" s="10">
        <f>IF(A229="","",IFERROR(N(INDEX(Dancers!$H:$H,MATCH(A229,Dancers!$A:$A,0))),0))</f>
        <v/>
      </c>
      <c r="J229" s="12">
        <f>IF(AND(E229="",F229=""),"",IF(G229="",N(E229)*N(H229)+N(F229)*N(I229),MIN(N(E229)*N(H229)+N(F229)*N(I229),G229)))</f>
        <v/>
      </c>
      <c r="K229" s="12">
        <f>IF(AND(D229="",J229=""),"",N(D229)+N(J229))</f>
        <v/>
      </c>
      <c r="L229" s="11" t="n"/>
      <c r="M229" s="12">
        <f>IF(K229="","",K229-N(L229))</f>
        <v/>
      </c>
      <c r="N229" s="8" t="n"/>
      <c r="O229" s="8" t="n"/>
    </row>
    <row r="230">
      <c r="A230" s="8" t="n"/>
      <c r="B230" s="8" t="n"/>
      <c r="C230" s="8" t="n"/>
      <c r="D230" s="11" t="n"/>
      <c r="E230" s="11" t="n"/>
      <c r="F230" s="11" t="n"/>
      <c r="G230" s="11" t="n"/>
      <c r="H230" s="9">
        <f>IF(A230="","",IFERROR(N(INDEX(Dancers!$G:$G,MATCH(A230,Dancers!$A:$A,0))),0))</f>
        <v/>
      </c>
      <c r="I230" s="10">
        <f>IF(A230="","",IFERROR(N(INDEX(Dancers!$H:$H,MATCH(A230,Dancers!$A:$A,0))),0))</f>
        <v/>
      </c>
      <c r="J230" s="12">
        <f>IF(AND(E230="",F230=""),"",IF(G230="",N(E230)*N(H230)+N(F230)*N(I230),MIN(N(E230)*N(H230)+N(F230)*N(I230),G230)))</f>
        <v/>
      </c>
      <c r="K230" s="12">
        <f>IF(AND(D230="",J230=""),"",N(D230)+N(J230))</f>
        <v/>
      </c>
      <c r="L230" s="11" t="n"/>
      <c r="M230" s="12">
        <f>IF(K230="","",K230-N(L230))</f>
        <v/>
      </c>
      <c r="N230" s="8" t="n"/>
      <c r="O230" s="8" t="n"/>
    </row>
    <row r="231">
      <c r="A231" s="8" t="n"/>
      <c r="B231" s="8" t="n"/>
      <c r="C231" s="8" t="n"/>
      <c r="D231" s="11" t="n"/>
      <c r="E231" s="11" t="n"/>
      <c r="F231" s="11" t="n"/>
      <c r="G231" s="11" t="n"/>
      <c r="H231" s="9">
        <f>IF(A231="","",IFERROR(N(INDEX(Dancers!$G:$G,MATCH(A231,Dancers!$A:$A,0))),0))</f>
        <v/>
      </c>
      <c r="I231" s="10">
        <f>IF(A231="","",IFERROR(N(INDEX(Dancers!$H:$H,MATCH(A231,Dancers!$A:$A,0))),0))</f>
        <v/>
      </c>
      <c r="J231" s="12">
        <f>IF(AND(E231="",F231=""),"",IF(G231="",N(E231)*N(H231)+N(F231)*N(I231),MIN(N(E231)*N(H231)+N(F231)*N(I231),G231)))</f>
        <v/>
      </c>
      <c r="K231" s="12">
        <f>IF(AND(D231="",J231=""),"",N(D231)+N(J231))</f>
        <v/>
      </c>
      <c r="L231" s="11" t="n"/>
      <c r="M231" s="12">
        <f>IF(K231="","",K231-N(L231))</f>
        <v/>
      </c>
      <c r="N231" s="8" t="n"/>
      <c r="O231" s="8" t="n"/>
    </row>
    <row r="232">
      <c r="A232" s="8" t="n"/>
      <c r="B232" s="8" t="n"/>
      <c r="C232" s="8" t="n"/>
      <c r="D232" s="11" t="n"/>
      <c r="E232" s="11" t="n"/>
      <c r="F232" s="11" t="n"/>
      <c r="G232" s="11" t="n"/>
      <c r="H232" s="9">
        <f>IF(A232="","",IFERROR(N(INDEX(Dancers!$G:$G,MATCH(A232,Dancers!$A:$A,0))),0))</f>
        <v/>
      </c>
      <c r="I232" s="10">
        <f>IF(A232="","",IFERROR(N(INDEX(Dancers!$H:$H,MATCH(A232,Dancers!$A:$A,0))),0))</f>
        <v/>
      </c>
      <c r="J232" s="12">
        <f>IF(AND(E232="",F232=""),"",IF(G232="",N(E232)*N(H232)+N(F232)*N(I232),MIN(N(E232)*N(H232)+N(F232)*N(I232),G232)))</f>
        <v/>
      </c>
      <c r="K232" s="12">
        <f>IF(AND(D232="",J232=""),"",N(D232)+N(J232))</f>
        <v/>
      </c>
      <c r="L232" s="11" t="n"/>
      <c r="M232" s="12">
        <f>IF(K232="","",K232-N(L232))</f>
        <v/>
      </c>
      <c r="N232" s="8" t="n"/>
      <c r="O232" s="8" t="n"/>
    </row>
    <row r="233">
      <c r="A233" s="8" t="n"/>
      <c r="B233" s="8" t="n"/>
      <c r="C233" s="8" t="n"/>
      <c r="D233" s="11" t="n"/>
      <c r="E233" s="11" t="n"/>
      <c r="F233" s="11" t="n"/>
      <c r="G233" s="11" t="n"/>
      <c r="H233" s="9">
        <f>IF(A233="","",IFERROR(N(INDEX(Dancers!$G:$G,MATCH(A233,Dancers!$A:$A,0))),0))</f>
        <v/>
      </c>
      <c r="I233" s="10">
        <f>IF(A233="","",IFERROR(N(INDEX(Dancers!$H:$H,MATCH(A233,Dancers!$A:$A,0))),0))</f>
        <v/>
      </c>
      <c r="J233" s="12">
        <f>IF(AND(E233="",F233=""),"",IF(G233="",N(E233)*N(H233)+N(F233)*N(I233),MIN(N(E233)*N(H233)+N(F233)*N(I233),G233)))</f>
        <v/>
      </c>
      <c r="K233" s="12">
        <f>IF(AND(D233="",J233=""),"",N(D233)+N(J233))</f>
        <v/>
      </c>
      <c r="L233" s="11" t="n"/>
      <c r="M233" s="12">
        <f>IF(K233="","",K233-N(L233))</f>
        <v/>
      </c>
      <c r="N233" s="8" t="n"/>
      <c r="O233" s="8" t="n"/>
    </row>
    <row r="234">
      <c r="A234" s="8" t="n"/>
      <c r="B234" s="8" t="n"/>
      <c r="C234" s="8" t="n"/>
      <c r="D234" s="11" t="n"/>
      <c r="E234" s="11" t="n"/>
      <c r="F234" s="11" t="n"/>
      <c r="G234" s="11" t="n"/>
      <c r="H234" s="9">
        <f>IF(A234="","",IFERROR(N(INDEX(Dancers!$G:$G,MATCH(A234,Dancers!$A:$A,0))),0))</f>
        <v/>
      </c>
      <c r="I234" s="10">
        <f>IF(A234="","",IFERROR(N(INDEX(Dancers!$H:$H,MATCH(A234,Dancers!$A:$A,0))),0))</f>
        <v/>
      </c>
      <c r="J234" s="12">
        <f>IF(AND(E234="",F234=""),"",IF(G234="",N(E234)*N(H234)+N(F234)*N(I234),MIN(N(E234)*N(H234)+N(F234)*N(I234),G234)))</f>
        <v/>
      </c>
      <c r="K234" s="12">
        <f>IF(AND(D234="",J234=""),"",N(D234)+N(J234))</f>
        <v/>
      </c>
      <c r="L234" s="11" t="n"/>
      <c r="M234" s="12">
        <f>IF(K234="","",K234-N(L234))</f>
        <v/>
      </c>
      <c r="N234" s="8" t="n"/>
      <c r="O234" s="8" t="n"/>
    </row>
    <row r="235">
      <c r="A235" s="8" t="n"/>
      <c r="B235" s="8" t="n"/>
      <c r="C235" s="8" t="n"/>
      <c r="D235" s="11" t="n"/>
      <c r="E235" s="11" t="n"/>
      <c r="F235" s="11" t="n"/>
      <c r="G235" s="11" t="n"/>
      <c r="H235" s="9">
        <f>IF(A235="","",IFERROR(N(INDEX(Dancers!$G:$G,MATCH(A235,Dancers!$A:$A,0))),0))</f>
        <v/>
      </c>
      <c r="I235" s="10">
        <f>IF(A235="","",IFERROR(N(INDEX(Dancers!$H:$H,MATCH(A235,Dancers!$A:$A,0))),0))</f>
        <v/>
      </c>
      <c r="J235" s="12">
        <f>IF(AND(E235="",F235=""),"",IF(G235="",N(E235)*N(H235)+N(F235)*N(I235),MIN(N(E235)*N(H235)+N(F235)*N(I235),G235)))</f>
        <v/>
      </c>
      <c r="K235" s="12">
        <f>IF(AND(D235="",J235=""),"",N(D235)+N(J235))</f>
        <v/>
      </c>
      <c r="L235" s="11" t="n"/>
      <c r="M235" s="12">
        <f>IF(K235="","",K235-N(L235))</f>
        <v/>
      </c>
      <c r="N235" s="8" t="n"/>
      <c r="O235" s="8" t="n"/>
    </row>
    <row r="236">
      <c r="A236" s="8" t="n"/>
      <c r="B236" s="8" t="n"/>
      <c r="C236" s="8" t="n"/>
      <c r="D236" s="11" t="n"/>
      <c r="E236" s="11" t="n"/>
      <c r="F236" s="11" t="n"/>
      <c r="G236" s="11" t="n"/>
      <c r="H236" s="9">
        <f>IF(A236="","",IFERROR(N(INDEX(Dancers!$G:$G,MATCH(A236,Dancers!$A:$A,0))),0))</f>
        <v/>
      </c>
      <c r="I236" s="10">
        <f>IF(A236="","",IFERROR(N(INDEX(Dancers!$H:$H,MATCH(A236,Dancers!$A:$A,0))),0))</f>
        <v/>
      </c>
      <c r="J236" s="12">
        <f>IF(AND(E236="",F236=""),"",IF(G236="",N(E236)*N(H236)+N(F236)*N(I236),MIN(N(E236)*N(H236)+N(F236)*N(I236),G236)))</f>
        <v/>
      </c>
      <c r="K236" s="12">
        <f>IF(AND(D236="",J236=""),"",N(D236)+N(J236))</f>
        <v/>
      </c>
      <c r="L236" s="11" t="n"/>
      <c r="M236" s="12">
        <f>IF(K236="","",K236-N(L236))</f>
        <v/>
      </c>
      <c r="N236" s="8" t="n"/>
      <c r="O236" s="8" t="n"/>
    </row>
    <row r="237">
      <c r="A237" s="8" t="n"/>
      <c r="B237" s="8" t="n"/>
      <c r="C237" s="8" t="n"/>
      <c r="D237" s="11" t="n"/>
      <c r="E237" s="11" t="n"/>
      <c r="F237" s="11" t="n"/>
      <c r="G237" s="11" t="n"/>
      <c r="H237" s="9">
        <f>IF(A237="","",IFERROR(N(INDEX(Dancers!$G:$G,MATCH(A237,Dancers!$A:$A,0))),0))</f>
        <v/>
      </c>
      <c r="I237" s="10">
        <f>IF(A237="","",IFERROR(N(INDEX(Dancers!$H:$H,MATCH(A237,Dancers!$A:$A,0))),0))</f>
        <v/>
      </c>
      <c r="J237" s="12">
        <f>IF(AND(E237="",F237=""),"",IF(G237="",N(E237)*N(H237)+N(F237)*N(I237),MIN(N(E237)*N(H237)+N(F237)*N(I237),G237)))</f>
        <v/>
      </c>
      <c r="K237" s="12">
        <f>IF(AND(D237="",J237=""),"",N(D237)+N(J237))</f>
        <v/>
      </c>
      <c r="L237" s="11" t="n"/>
      <c r="M237" s="12">
        <f>IF(K237="","",K237-N(L237))</f>
        <v/>
      </c>
      <c r="N237" s="8" t="n"/>
      <c r="O237" s="8" t="n"/>
    </row>
    <row r="238">
      <c r="A238" s="8" t="n"/>
      <c r="B238" s="8" t="n"/>
      <c r="C238" s="8" t="n"/>
      <c r="D238" s="11" t="n"/>
      <c r="E238" s="11" t="n"/>
      <c r="F238" s="11" t="n"/>
      <c r="G238" s="11" t="n"/>
      <c r="H238" s="9">
        <f>IF(A238="","",IFERROR(N(INDEX(Dancers!$G:$G,MATCH(A238,Dancers!$A:$A,0))),0))</f>
        <v/>
      </c>
      <c r="I238" s="10">
        <f>IF(A238="","",IFERROR(N(INDEX(Dancers!$H:$H,MATCH(A238,Dancers!$A:$A,0))),0))</f>
        <v/>
      </c>
      <c r="J238" s="12">
        <f>IF(AND(E238="",F238=""),"",IF(G238="",N(E238)*N(H238)+N(F238)*N(I238),MIN(N(E238)*N(H238)+N(F238)*N(I238),G238)))</f>
        <v/>
      </c>
      <c r="K238" s="12">
        <f>IF(AND(D238="",J238=""),"",N(D238)+N(J238))</f>
        <v/>
      </c>
      <c r="L238" s="11" t="n"/>
      <c r="M238" s="12">
        <f>IF(K238="","",K238-N(L238))</f>
        <v/>
      </c>
      <c r="N238" s="8" t="n"/>
      <c r="O238" s="8" t="n"/>
    </row>
    <row r="239">
      <c r="A239" s="8" t="n"/>
      <c r="B239" s="8" t="n"/>
      <c r="C239" s="8" t="n"/>
      <c r="D239" s="11" t="n"/>
      <c r="E239" s="11" t="n"/>
      <c r="F239" s="11" t="n"/>
      <c r="G239" s="11" t="n"/>
      <c r="H239" s="9">
        <f>IF(A239="","",IFERROR(N(INDEX(Dancers!$G:$G,MATCH(A239,Dancers!$A:$A,0))),0))</f>
        <v/>
      </c>
      <c r="I239" s="10">
        <f>IF(A239="","",IFERROR(N(INDEX(Dancers!$H:$H,MATCH(A239,Dancers!$A:$A,0))),0))</f>
        <v/>
      </c>
      <c r="J239" s="12">
        <f>IF(AND(E239="",F239=""),"",IF(G239="",N(E239)*N(H239)+N(F239)*N(I239),MIN(N(E239)*N(H239)+N(F239)*N(I239),G239)))</f>
        <v/>
      </c>
      <c r="K239" s="12">
        <f>IF(AND(D239="",J239=""),"",N(D239)+N(J239))</f>
        <v/>
      </c>
      <c r="L239" s="11" t="n"/>
      <c r="M239" s="12">
        <f>IF(K239="","",K239-N(L239))</f>
        <v/>
      </c>
      <c r="N239" s="8" t="n"/>
      <c r="O239" s="8" t="n"/>
    </row>
    <row r="240">
      <c r="A240" s="8" t="n"/>
      <c r="B240" s="8" t="n"/>
      <c r="C240" s="8" t="n"/>
      <c r="D240" s="11" t="n"/>
      <c r="E240" s="11" t="n"/>
      <c r="F240" s="11" t="n"/>
      <c r="G240" s="11" t="n"/>
      <c r="H240" s="9">
        <f>IF(A240="","",IFERROR(N(INDEX(Dancers!$G:$G,MATCH(A240,Dancers!$A:$A,0))),0))</f>
        <v/>
      </c>
      <c r="I240" s="10">
        <f>IF(A240="","",IFERROR(N(INDEX(Dancers!$H:$H,MATCH(A240,Dancers!$A:$A,0))),0))</f>
        <v/>
      </c>
      <c r="J240" s="12">
        <f>IF(AND(E240="",F240=""),"",IF(G240="",N(E240)*N(H240)+N(F240)*N(I240),MIN(N(E240)*N(H240)+N(F240)*N(I240),G240)))</f>
        <v/>
      </c>
      <c r="K240" s="12">
        <f>IF(AND(D240="",J240=""),"",N(D240)+N(J240))</f>
        <v/>
      </c>
      <c r="L240" s="11" t="n"/>
      <c r="M240" s="12">
        <f>IF(K240="","",K240-N(L240))</f>
        <v/>
      </c>
      <c r="N240" s="8" t="n"/>
      <c r="O240" s="8" t="n"/>
    </row>
    <row r="241">
      <c r="A241" s="8" t="n"/>
      <c r="B241" s="8" t="n"/>
      <c r="C241" s="8" t="n"/>
      <c r="D241" s="11" t="n"/>
      <c r="E241" s="11" t="n"/>
      <c r="F241" s="11" t="n"/>
      <c r="G241" s="11" t="n"/>
      <c r="H241" s="9">
        <f>IF(A241="","",IFERROR(N(INDEX(Dancers!$G:$G,MATCH(A241,Dancers!$A:$A,0))),0))</f>
        <v/>
      </c>
      <c r="I241" s="10">
        <f>IF(A241="","",IFERROR(N(INDEX(Dancers!$H:$H,MATCH(A241,Dancers!$A:$A,0))),0))</f>
        <v/>
      </c>
      <c r="J241" s="12">
        <f>IF(AND(E241="",F241=""),"",IF(G241="",N(E241)*N(H241)+N(F241)*N(I241),MIN(N(E241)*N(H241)+N(F241)*N(I241),G241)))</f>
        <v/>
      </c>
      <c r="K241" s="12">
        <f>IF(AND(D241="",J241=""),"",N(D241)+N(J241))</f>
        <v/>
      </c>
      <c r="L241" s="11" t="n"/>
      <c r="M241" s="12">
        <f>IF(K241="","",K241-N(L241))</f>
        <v/>
      </c>
      <c r="N241" s="8" t="n"/>
      <c r="O241" s="8" t="n"/>
    </row>
    <row r="242">
      <c r="A242" s="8" t="n"/>
      <c r="B242" s="8" t="n"/>
      <c r="C242" s="8" t="n"/>
      <c r="D242" s="11" t="n"/>
      <c r="E242" s="11" t="n"/>
      <c r="F242" s="11" t="n"/>
      <c r="G242" s="11" t="n"/>
      <c r="H242" s="9">
        <f>IF(A242="","",IFERROR(N(INDEX(Dancers!$G:$G,MATCH(A242,Dancers!$A:$A,0))),0))</f>
        <v/>
      </c>
      <c r="I242" s="10">
        <f>IF(A242="","",IFERROR(N(INDEX(Dancers!$H:$H,MATCH(A242,Dancers!$A:$A,0))),0))</f>
        <v/>
      </c>
      <c r="J242" s="12">
        <f>IF(AND(E242="",F242=""),"",IF(G242="",N(E242)*N(H242)+N(F242)*N(I242),MIN(N(E242)*N(H242)+N(F242)*N(I242),G242)))</f>
        <v/>
      </c>
      <c r="K242" s="12">
        <f>IF(AND(D242="",J242=""),"",N(D242)+N(J242))</f>
        <v/>
      </c>
      <c r="L242" s="11" t="n"/>
      <c r="M242" s="12">
        <f>IF(K242="","",K242-N(L242))</f>
        <v/>
      </c>
      <c r="N242" s="8" t="n"/>
      <c r="O242" s="8" t="n"/>
    </row>
    <row r="243">
      <c r="A243" s="8" t="n"/>
      <c r="B243" s="8" t="n"/>
      <c r="C243" s="8" t="n"/>
      <c r="D243" s="11" t="n"/>
      <c r="E243" s="11" t="n"/>
      <c r="F243" s="11" t="n"/>
      <c r="G243" s="11" t="n"/>
      <c r="H243" s="9">
        <f>IF(A243="","",IFERROR(N(INDEX(Dancers!$G:$G,MATCH(A243,Dancers!$A:$A,0))),0))</f>
        <v/>
      </c>
      <c r="I243" s="10">
        <f>IF(A243="","",IFERROR(N(INDEX(Dancers!$H:$H,MATCH(A243,Dancers!$A:$A,0))),0))</f>
        <v/>
      </c>
      <c r="J243" s="12">
        <f>IF(AND(E243="",F243=""),"",IF(G243="",N(E243)*N(H243)+N(F243)*N(I243),MIN(N(E243)*N(H243)+N(F243)*N(I243),G243)))</f>
        <v/>
      </c>
      <c r="K243" s="12">
        <f>IF(AND(D243="",J243=""),"",N(D243)+N(J243))</f>
        <v/>
      </c>
      <c r="L243" s="11" t="n"/>
      <c r="M243" s="12">
        <f>IF(K243="","",K243-N(L243))</f>
        <v/>
      </c>
      <c r="N243" s="8" t="n"/>
      <c r="O243" s="8" t="n"/>
    </row>
    <row r="244">
      <c r="A244" s="8" t="n"/>
      <c r="B244" s="8" t="n"/>
      <c r="C244" s="8" t="n"/>
      <c r="D244" s="11" t="n"/>
      <c r="E244" s="11" t="n"/>
      <c r="F244" s="11" t="n"/>
      <c r="G244" s="11" t="n"/>
      <c r="H244" s="9">
        <f>IF(A244="","",IFERROR(N(INDEX(Dancers!$G:$G,MATCH(A244,Dancers!$A:$A,0))),0))</f>
        <v/>
      </c>
      <c r="I244" s="10">
        <f>IF(A244="","",IFERROR(N(INDEX(Dancers!$H:$H,MATCH(A244,Dancers!$A:$A,0))),0))</f>
        <v/>
      </c>
      <c r="J244" s="12">
        <f>IF(AND(E244="",F244=""),"",IF(G244="",N(E244)*N(H244)+N(F244)*N(I244),MIN(N(E244)*N(H244)+N(F244)*N(I244),G244)))</f>
        <v/>
      </c>
      <c r="K244" s="12">
        <f>IF(AND(D244="",J244=""),"",N(D244)+N(J244))</f>
        <v/>
      </c>
      <c r="L244" s="11" t="n"/>
      <c r="M244" s="12">
        <f>IF(K244="","",K244-N(L244))</f>
        <v/>
      </c>
      <c r="N244" s="8" t="n"/>
      <c r="O244" s="8" t="n"/>
    </row>
    <row r="245">
      <c r="A245" s="8" t="n"/>
      <c r="B245" s="8" t="n"/>
      <c r="C245" s="8" t="n"/>
      <c r="D245" s="11" t="n"/>
      <c r="E245" s="11" t="n"/>
      <c r="F245" s="11" t="n"/>
      <c r="G245" s="11" t="n"/>
      <c r="H245" s="9">
        <f>IF(A245="","",IFERROR(N(INDEX(Dancers!$G:$G,MATCH(A245,Dancers!$A:$A,0))),0))</f>
        <v/>
      </c>
      <c r="I245" s="10">
        <f>IF(A245="","",IFERROR(N(INDEX(Dancers!$H:$H,MATCH(A245,Dancers!$A:$A,0))),0))</f>
        <v/>
      </c>
      <c r="J245" s="12">
        <f>IF(AND(E245="",F245=""),"",IF(G245="",N(E245)*N(H245)+N(F245)*N(I245),MIN(N(E245)*N(H245)+N(F245)*N(I245),G245)))</f>
        <v/>
      </c>
      <c r="K245" s="12">
        <f>IF(AND(D245="",J245=""),"",N(D245)+N(J245))</f>
        <v/>
      </c>
      <c r="L245" s="11" t="n"/>
      <c r="M245" s="12">
        <f>IF(K245="","",K245-N(L245))</f>
        <v/>
      </c>
      <c r="N245" s="8" t="n"/>
      <c r="O245" s="8" t="n"/>
    </row>
    <row r="246">
      <c r="A246" s="8" t="n"/>
      <c r="B246" s="8" t="n"/>
      <c r="C246" s="8" t="n"/>
      <c r="D246" s="11" t="n"/>
      <c r="E246" s="11" t="n"/>
      <c r="F246" s="11" t="n"/>
      <c r="G246" s="11" t="n"/>
      <c r="H246" s="9">
        <f>IF(A246="","",IFERROR(N(INDEX(Dancers!$G:$G,MATCH(A246,Dancers!$A:$A,0))),0))</f>
        <v/>
      </c>
      <c r="I246" s="10">
        <f>IF(A246="","",IFERROR(N(INDEX(Dancers!$H:$H,MATCH(A246,Dancers!$A:$A,0))),0))</f>
        <v/>
      </c>
      <c r="J246" s="12">
        <f>IF(AND(E246="",F246=""),"",IF(G246="",N(E246)*N(H246)+N(F246)*N(I246),MIN(N(E246)*N(H246)+N(F246)*N(I246),G246)))</f>
        <v/>
      </c>
      <c r="K246" s="12">
        <f>IF(AND(D246="",J246=""),"",N(D246)+N(J246))</f>
        <v/>
      </c>
      <c r="L246" s="11" t="n"/>
      <c r="M246" s="12">
        <f>IF(K246="","",K246-N(L246))</f>
        <v/>
      </c>
      <c r="N246" s="8" t="n"/>
      <c r="O246" s="8" t="n"/>
    </row>
    <row r="247">
      <c r="A247" s="8" t="n"/>
      <c r="B247" s="8" t="n"/>
      <c r="C247" s="8" t="n"/>
      <c r="D247" s="11" t="n"/>
      <c r="E247" s="11" t="n"/>
      <c r="F247" s="11" t="n"/>
      <c r="G247" s="11" t="n"/>
      <c r="H247" s="9">
        <f>IF(A247="","",IFERROR(N(INDEX(Dancers!$G:$G,MATCH(A247,Dancers!$A:$A,0))),0))</f>
        <v/>
      </c>
      <c r="I247" s="10">
        <f>IF(A247="","",IFERROR(N(INDEX(Dancers!$H:$H,MATCH(A247,Dancers!$A:$A,0))),0))</f>
        <v/>
      </c>
      <c r="J247" s="12">
        <f>IF(AND(E247="",F247=""),"",IF(G247="",N(E247)*N(H247)+N(F247)*N(I247),MIN(N(E247)*N(H247)+N(F247)*N(I247),G247)))</f>
        <v/>
      </c>
      <c r="K247" s="12">
        <f>IF(AND(D247="",J247=""),"",N(D247)+N(J247))</f>
        <v/>
      </c>
      <c r="L247" s="11" t="n"/>
      <c r="M247" s="12">
        <f>IF(K247="","",K247-N(L247))</f>
        <v/>
      </c>
      <c r="N247" s="8" t="n"/>
      <c r="O247" s="8" t="n"/>
    </row>
    <row r="248">
      <c r="A248" s="8" t="n"/>
      <c r="B248" s="8" t="n"/>
      <c r="C248" s="8" t="n"/>
      <c r="D248" s="11" t="n"/>
      <c r="E248" s="11" t="n"/>
      <c r="F248" s="11" t="n"/>
      <c r="G248" s="11" t="n"/>
      <c r="H248" s="9">
        <f>IF(A248="","",IFERROR(N(INDEX(Dancers!$G:$G,MATCH(A248,Dancers!$A:$A,0))),0))</f>
        <v/>
      </c>
      <c r="I248" s="10">
        <f>IF(A248="","",IFERROR(N(INDEX(Dancers!$H:$H,MATCH(A248,Dancers!$A:$A,0))),0))</f>
        <v/>
      </c>
      <c r="J248" s="12">
        <f>IF(AND(E248="",F248=""),"",IF(G248="",N(E248)*N(H248)+N(F248)*N(I248),MIN(N(E248)*N(H248)+N(F248)*N(I248),G248)))</f>
        <v/>
      </c>
      <c r="K248" s="12">
        <f>IF(AND(D248="",J248=""),"",N(D248)+N(J248))</f>
        <v/>
      </c>
      <c r="L248" s="11" t="n"/>
      <c r="M248" s="12">
        <f>IF(K248="","",K248-N(L248))</f>
        <v/>
      </c>
      <c r="N248" s="8" t="n"/>
      <c r="O248" s="8" t="n"/>
    </row>
    <row r="249">
      <c r="A249" s="8" t="n"/>
      <c r="B249" s="8" t="n"/>
      <c r="C249" s="8" t="n"/>
      <c r="D249" s="11" t="n"/>
      <c r="E249" s="11" t="n"/>
      <c r="F249" s="11" t="n"/>
      <c r="G249" s="11" t="n"/>
      <c r="H249" s="9">
        <f>IF(A249="","",IFERROR(N(INDEX(Dancers!$G:$G,MATCH(A249,Dancers!$A:$A,0))),0))</f>
        <v/>
      </c>
      <c r="I249" s="10">
        <f>IF(A249="","",IFERROR(N(INDEX(Dancers!$H:$H,MATCH(A249,Dancers!$A:$A,0))),0))</f>
        <v/>
      </c>
      <c r="J249" s="12">
        <f>IF(AND(E249="",F249=""),"",IF(G249="",N(E249)*N(H249)+N(F249)*N(I249),MIN(N(E249)*N(H249)+N(F249)*N(I249),G249)))</f>
        <v/>
      </c>
      <c r="K249" s="12">
        <f>IF(AND(D249="",J249=""),"",N(D249)+N(J249))</f>
        <v/>
      </c>
      <c r="L249" s="11" t="n"/>
      <c r="M249" s="12">
        <f>IF(K249="","",K249-N(L249))</f>
        <v/>
      </c>
      <c r="N249" s="8" t="n"/>
      <c r="O249" s="8" t="n"/>
    </row>
    <row r="250">
      <c r="A250" s="8" t="n"/>
      <c r="B250" s="8" t="n"/>
      <c r="C250" s="8" t="n"/>
      <c r="D250" s="11" t="n"/>
      <c r="E250" s="11" t="n"/>
      <c r="F250" s="11" t="n"/>
      <c r="G250" s="11" t="n"/>
      <c r="H250" s="9">
        <f>IF(A250="","",IFERROR(N(INDEX(Dancers!$G:$G,MATCH(A250,Dancers!$A:$A,0))),0))</f>
        <v/>
      </c>
      <c r="I250" s="10">
        <f>IF(A250="","",IFERROR(N(INDEX(Dancers!$H:$H,MATCH(A250,Dancers!$A:$A,0))),0))</f>
        <v/>
      </c>
      <c r="J250" s="12">
        <f>IF(AND(E250="",F250=""),"",IF(G250="",N(E250)*N(H250)+N(F250)*N(I250),MIN(N(E250)*N(H250)+N(F250)*N(I250),G250)))</f>
        <v/>
      </c>
      <c r="K250" s="12">
        <f>IF(AND(D250="",J250=""),"",N(D250)+N(J250))</f>
        <v/>
      </c>
      <c r="L250" s="11" t="n"/>
      <c r="M250" s="12">
        <f>IF(K250="","",K250-N(L250))</f>
        <v/>
      </c>
      <c r="N250" s="8" t="n"/>
      <c r="O250" s="8" t="n"/>
    </row>
    <row r="251">
      <c r="A251" s="8" t="n"/>
      <c r="B251" s="8" t="n"/>
      <c r="C251" s="8" t="n"/>
      <c r="D251" s="11" t="n"/>
      <c r="E251" s="11" t="n"/>
      <c r="F251" s="11" t="n"/>
      <c r="G251" s="11" t="n"/>
      <c r="H251" s="9">
        <f>IF(A251="","",IFERROR(N(INDEX(Dancers!$G:$G,MATCH(A251,Dancers!$A:$A,0))),0))</f>
        <v/>
      </c>
      <c r="I251" s="10">
        <f>IF(A251="","",IFERROR(N(INDEX(Dancers!$H:$H,MATCH(A251,Dancers!$A:$A,0))),0))</f>
        <v/>
      </c>
      <c r="J251" s="12">
        <f>IF(AND(E251="",F251=""),"",IF(G251="",N(E251)*N(H251)+N(F251)*N(I251),MIN(N(E251)*N(H251)+N(F251)*N(I251),G251)))</f>
        <v/>
      </c>
      <c r="K251" s="12">
        <f>IF(AND(D251="",J251=""),"",N(D251)+N(J251))</f>
        <v/>
      </c>
      <c r="L251" s="11" t="n"/>
      <c r="M251" s="12">
        <f>IF(K251="","",K251-N(L251))</f>
        <v/>
      </c>
      <c r="N251" s="8" t="n"/>
      <c r="O251" s="8" t="n"/>
    </row>
    <row r="252">
      <c r="A252" s="8" t="n"/>
      <c r="B252" s="8" t="n"/>
      <c r="C252" s="8" t="n"/>
      <c r="D252" s="11" t="n"/>
      <c r="E252" s="11" t="n"/>
      <c r="F252" s="11" t="n"/>
      <c r="G252" s="11" t="n"/>
      <c r="H252" s="9">
        <f>IF(A252="","",IFERROR(N(INDEX(Dancers!$G:$G,MATCH(A252,Dancers!$A:$A,0))),0))</f>
        <v/>
      </c>
      <c r="I252" s="10">
        <f>IF(A252="","",IFERROR(N(INDEX(Dancers!$H:$H,MATCH(A252,Dancers!$A:$A,0))),0))</f>
        <v/>
      </c>
      <c r="J252" s="12">
        <f>IF(AND(E252="",F252=""),"",IF(G252="",N(E252)*N(H252)+N(F252)*N(I252),MIN(N(E252)*N(H252)+N(F252)*N(I252),G252)))</f>
        <v/>
      </c>
      <c r="K252" s="12">
        <f>IF(AND(D252="",J252=""),"",N(D252)+N(J252))</f>
        <v/>
      </c>
      <c r="L252" s="11" t="n"/>
      <c r="M252" s="12">
        <f>IF(K252="","",K252-N(L252))</f>
        <v/>
      </c>
      <c r="N252" s="8" t="n"/>
      <c r="O252" s="8" t="n"/>
    </row>
    <row r="253">
      <c r="A253" s="8" t="n"/>
      <c r="B253" s="8" t="n"/>
      <c r="C253" s="8" t="n"/>
      <c r="D253" s="11" t="n"/>
      <c r="E253" s="11" t="n"/>
      <c r="F253" s="11" t="n"/>
      <c r="G253" s="11" t="n"/>
      <c r="H253" s="9">
        <f>IF(A253="","",IFERROR(N(INDEX(Dancers!$G:$G,MATCH(A253,Dancers!$A:$A,0))),0))</f>
        <v/>
      </c>
      <c r="I253" s="10">
        <f>IF(A253="","",IFERROR(N(INDEX(Dancers!$H:$H,MATCH(A253,Dancers!$A:$A,0))),0))</f>
        <v/>
      </c>
      <c r="J253" s="12">
        <f>IF(AND(E253="",F253=""),"",IF(G253="",N(E253)*N(H253)+N(F253)*N(I253),MIN(N(E253)*N(H253)+N(F253)*N(I253),G253)))</f>
        <v/>
      </c>
      <c r="K253" s="12">
        <f>IF(AND(D253="",J253=""),"",N(D253)+N(J253))</f>
        <v/>
      </c>
      <c r="L253" s="11" t="n"/>
      <c r="M253" s="12">
        <f>IF(K253="","",K253-N(L253))</f>
        <v/>
      </c>
      <c r="N253" s="8" t="n"/>
      <c r="O253" s="8" t="n"/>
    </row>
    <row r="254">
      <c r="A254" s="8" t="n"/>
      <c r="B254" s="8" t="n"/>
      <c r="C254" s="8" t="n"/>
      <c r="D254" s="11" t="n"/>
      <c r="E254" s="11" t="n"/>
      <c r="F254" s="11" t="n"/>
      <c r="G254" s="11" t="n"/>
      <c r="H254" s="9">
        <f>IF(A254="","",IFERROR(N(INDEX(Dancers!$G:$G,MATCH(A254,Dancers!$A:$A,0))),0))</f>
        <v/>
      </c>
      <c r="I254" s="10">
        <f>IF(A254="","",IFERROR(N(INDEX(Dancers!$H:$H,MATCH(A254,Dancers!$A:$A,0))),0))</f>
        <v/>
      </c>
      <c r="J254" s="12">
        <f>IF(AND(E254="",F254=""),"",IF(G254="",N(E254)*N(H254)+N(F254)*N(I254),MIN(N(E254)*N(H254)+N(F254)*N(I254),G254)))</f>
        <v/>
      </c>
      <c r="K254" s="12">
        <f>IF(AND(D254="",J254=""),"",N(D254)+N(J254))</f>
        <v/>
      </c>
      <c r="L254" s="11" t="n"/>
      <c r="M254" s="12">
        <f>IF(K254="","",K254-N(L254))</f>
        <v/>
      </c>
      <c r="N254" s="8" t="n"/>
      <c r="O254" s="8" t="n"/>
    </row>
    <row r="255">
      <c r="A255" s="8" t="n"/>
      <c r="B255" s="8" t="n"/>
      <c r="C255" s="8" t="n"/>
      <c r="D255" s="11" t="n"/>
      <c r="E255" s="11" t="n"/>
      <c r="F255" s="11" t="n"/>
      <c r="G255" s="11" t="n"/>
      <c r="H255" s="9">
        <f>IF(A255="","",IFERROR(N(INDEX(Dancers!$G:$G,MATCH(A255,Dancers!$A:$A,0))),0))</f>
        <v/>
      </c>
      <c r="I255" s="10">
        <f>IF(A255="","",IFERROR(N(INDEX(Dancers!$H:$H,MATCH(A255,Dancers!$A:$A,0))),0))</f>
        <v/>
      </c>
      <c r="J255" s="12">
        <f>IF(AND(E255="",F255=""),"",IF(G255="",N(E255)*N(H255)+N(F255)*N(I255),MIN(N(E255)*N(H255)+N(F255)*N(I255),G255)))</f>
        <v/>
      </c>
      <c r="K255" s="12">
        <f>IF(AND(D255="",J255=""),"",N(D255)+N(J255))</f>
        <v/>
      </c>
      <c r="L255" s="11" t="n"/>
      <c r="M255" s="12">
        <f>IF(K255="","",K255-N(L255))</f>
        <v/>
      </c>
      <c r="N255" s="8" t="n"/>
      <c r="O255" s="8" t="n"/>
    </row>
    <row r="256">
      <c r="A256" s="8" t="n"/>
      <c r="B256" s="8" t="n"/>
      <c r="C256" s="8" t="n"/>
      <c r="D256" s="11" t="n"/>
      <c r="E256" s="11" t="n"/>
      <c r="F256" s="11" t="n"/>
      <c r="G256" s="11" t="n"/>
      <c r="H256" s="9">
        <f>IF(A256="","",IFERROR(N(INDEX(Dancers!$G:$G,MATCH(A256,Dancers!$A:$A,0))),0))</f>
        <v/>
      </c>
      <c r="I256" s="10">
        <f>IF(A256="","",IFERROR(N(INDEX(Dancers!$H:$H,MATCH(A256,Dancers!$A:$A,0))),0))</f>
        <v/>
      </c>
      <c r="J256" s="12">
        <f>IF(AND(E256="",F256=""),"",IF(G256="",N(E256)*N(H256)+N(F256)*N(I256),MIN(N(E256)*N(H256)+N(F256)*N(I256),G256)))</f>
        <v/>
      </c>
      <c r="K256" s="12">
        <f>IF(AND(D256="",J256=""),"",N(D256)+N(J256))</f>
        <v/>
      </c>
      <c r="L256" s="11" t="n"/>
      <c r="M256" s="12">
        <f>IF(K256="","",K256-N(L256))</f>
        <v/>
      </c>
      <c r="N256" s="8" t="n"/>
      <c r="O256" s="8" t="n"/>
    </row>
    <row r="257">
      <c r="A257" s="8" t="n"/>
      <c r="B257" s="8" t="n"/>
      <c r="C257" s="8" t="n"/>
      <c r="D257" s="11" t="n"/>
      <c r="E257" s="11" t="n"/>
      <c r="F257" s="11" t="n"/>
      <c r="G257" s="11" t="n"/>
      <c r="H257" s="9">
        <f>IF(A257="","",IFERROR(N(INDEX(Dancers!$G:$G,MATCH(A257,Dancers!$A:$A,0))),0))</f>
        <v/>
      </c>
      <c r="I257" s="10">
        <f>IF(A257="","",IFERROR(N(INDEX(Dancers!$H:$H,MATCH(A257,Dancers!$A:$A,0))),0))</f>
        <v/>
      </c>
      <c r="J257" s="12">
        <f>IF(AND(E257="",F257=""),"",IF(G257="",N(E257)*N(H257)+N(F257)*N(I257),MIN(N(E257)*N(H257)+N(F257)*N(I257),G257)))</f>
        <v/>
      </c>
      <c r="K257" s="12">
        <f>IF(AND(D257="",J257=""),"",N(D257)+N(J257))</f>
        <v/>
      </c>
      <c r="L257" s="11" t="n"/>
      <c r="M257" s="12">
        <f>IF(K257="","",K257-N(L257))</f>
        <v/>
      </c>
      <c r="N257" s="8" t="n"/>
      <c r="O257" s="8" t="n"/>
    </row>
    <row r="258">
      <c r="A258" s="8" t="n"/>
      <c r="B258" s="8" t="n"/>
      <c r="C258" s="8" t="n"/>
      <c r="D258" s="11" t="n"/>
      <c r="E258" s="11" t="n"/>
      <c r="F258" s="11" t="n"/>
      <c r="G258" s="11" t="n"/>
      <c r="H258" s="9">
        <f>IF(A258="","",IFERROR(N(INDEX(Dancers!$G:$G,MATCH(A258,Dancers!$A:$A,0))),0))</f>
        <v/>
      </c>
      <c r="I258" s="10">
        <f>IF(A258="","",IFERROR(N(INDEX(Dancers!$H:$H,MATCH(A258,Dancers!$A:$A,0))),0))</f>
        <v/>
      </c>
      <c r="J258" s="12">
        <f>IF(AND(E258="",F258=""),"",IF(G258="",N(E258)*N(H258)+N(F258)*N(I258),MIN(N(E258)*N(H258)+N(F258)*N(I258),G258)))</f>
        <v/>
      </c>
      <c r="K258" s="12">
        <f>IF(AND(D258="",J258=""),"",N(D258)+N(J258))</f>
        <v/>
      </c>
      <c r="L258" s="11" t="n"/>
      <c r="M258" s="12">
        <f>IF(K258="","",K258-N(L258))</f>
        <v/>
      </c>
      <c r="N258" s="8" t="n"/>
      <c r="O258" s="8" t="n"/>
    </row>
    <row r="259">
      <c r="A259" s="8" t="n"/>
      <c r="B259" s="8" t="n"/>
      <c r="C259" s="8" t="n"/>
      <c r="D259" s="11" t="n"/>
      <c r="E259" s="11" t="n"/>
      <c r="F259" s="11" t="n"/>
      <c r="G259" s="11" t="n"/>
      <c r="H259" s="9">
        <f>IF(A259="","",IFERROR(N(INDEX(Dancers!$G:$G,MATCH(A259,Dancers!$A:$A,0))),0))</f>
        <v/>
      </c>
      <c r="I259" s="10">
        <f>IF(A259="","",IFERROR(N(INDEX(Dancers!$H:$H,MATCH(A259,Dancers!$A:$A,0))),0))</f>
        <v/>
      </c>
      <c r="J259" s="12">
        <f>IF(AND(E259="",F259=""),"",IF(G259="",N(E259)*N(H259)+N(F259)*N(I259),MIN(N(E259)*N(H259)+N(F259)*N(I259),G259)))</f>
        <v/>
      </c>
      <c r="K259" s="12">
        <f>IF(AND(D259="",J259=""),"",N(D259)+N(J259))</f>
        <v/>
      </c>
      <c r="L259" s="11" t="n"/>
      <c r="M259" s="12">
        <f>IF(K259="","",K259-N(L259))</f>
        <v/>
      </c>
      <c r="N259" s="8" t="n"/>
      <c r="O259" s="8" t="n"/>
    </row>
    <row r="260">
      <c r="A260" s="8" t="n"/>
      <c r="B260" s="8" t="n"/>
      <c r="C260" s="8" t="n"/>
      <c r="D260" s="11" t="n"/>
      <c r="E260" s="11" t="n"/>
      <c r="F260" s="11" t="n"/>
      <c r="G260" s="11" t="n"/>
      <c r="H260" s="9">
        <f>IF(A260="","",IFERROR(N(INDEX(Dancers!$G:$G,MATCH(A260,Dancers!$A:$A,0))),0))</f>
        <v/>
      </c>
      <c r="I260" s="10">
        <f>IF(A260="","",IFERROR(N(INDEX(Dancers!$H:$H,MATCH(A260,Dancers!$A:$A,0))),0))</f>
        <v/>
      </c>
      <c r="J260" s="12">
        <f>IF(AND(E260="",F260=""),"",IF(G260="",N(E260)*N(H260)+N(F260)*N(I260),MIN(N(E260)*N(H260)+N(F260)*N(I260),G260)))</f>
        <v/>
      </c>
      <c r="K260" s="12">
        <f>IF(AND(D260="",J260=""),"",N(D260)+N(J260))</f>
        <v/>
      </c>
      <c r="L260" s="11" t="n"/>
      <c r="M260" s="12">
        <f>IF(K260="","",K260-N(L260))</f>
        <v/>
      </c>
      <c r="N260" s="8" t="n"/>
      <c r="O260" s="8" t="n"/>
    </row>
    <row r="261">
      <c r="A261" s="8" t="n"/>
      <c r="B261" s="8" t="n"/>
      <c r="C261" s="8" t="n"/>
      <c r="D261" s="11" t="n"/>
      <c r="E261" s="11" t="n"/>
      <c r="F261" s="11" t="n"/>
      <c r="G261" s="11" t="n"/>
      <c r="H261" s="9">
        <f>IF(A261="","",IFERROR(N(INDEX(Dancers!$G:$G,MATCH(A261,Dancers!$A:$A,0))),0))</f>
        <v/>
      </c>
      <c r="I261" s="10">
        <f>IF(A261="","",IFERROR(N(INDEX(Dancers!$H:$H,MATCH(A261,Dancers!$A:$A,0))),0))</f>
        <v/>
      </c>
      <c r="J261" s="12">
        <f>IF(AND(E261="",F261=""),"",IF(G261="",N(E261)*N(H261)+N(F261)*N(I261),MIN(N(E261)*N(H261)+N(F261)*N(I261),G261)))</f>
        <v/>
      </c>
      <c r="K261" s="12">
        <f>IF(AND(D261="",J261=""),"",N(D261)+N(J261))</f>
        <v/>
      </c>
      <c r="L261" s="11" t="n"/>
      <c r="M261" s="12">
        <f>IF(K261="","",K261-N(L261))</f>
        <v/>
      </c>
      <c r="N261" s="8" t="n"/>
      <c r="O261" s="8" t="n"/>
    </row>
    <row r="262">
      <c r="A262" s="8" t="n"/>
      <c r="B262" s="8" t="n"/>
      <c r="C262" s="8" t="n"/>
      <c r="D262" s="11" t="n"/>
      <c r="E262" s="11" t="n"/>
      <c r="F262" s="11" t="n"/>
      <c r="G262" s="11" t="n"/>
      <c r="H262" s="9">
        <f>IF(A262="","",IFERROR(N(INDEX(Dancers!$G:$G,MATCH(A262,Dancers!$A:$A,0))),0))</f>
        <v/>
      </c>
      <c r="I262" s="10">
        <f>IF(A262="","",IFERROR(N(INDEX(Dancers!$H:$H,MATCH(A262,Dancers!$A:$A,0))),0))</f>
        <v/>
      </c>
      <c r="J262" s="12">
        <f>IF(AND(E262="",F262=""),"",IF(G262="",N(E262)*N(H262)+N(F262)*N(I262),MIN(N(E262)*N(H262)+N(F262)*N(I262),G262)))</f>
        <v/>
      </c>
      <c r="K262" s="12">
        <f>IF(AND(D262="",J262=""),"",N(D262)+N(J262))</f>
        <v/>
      </c>
      <c r="L262" s="11" t="n"/>
      <c r="M262" s="12">
        <f>IF(K262="","",K262-N(L262))</f>
        <v/>
      </c>
      <c r="N262" s="8" t="n"/>
      <c r="O262" s="8" t="n"/>
    </row>
    <row r="263">
      <c r="A263" s="8" t="n"/>
      <c r="B263" s="8" t="n"/>
      <c r="C263" s="8" t="n"/>
      <c r="D263" s="11" t="n"/>
      <c r="E263" s="11" t="n"/>
      <c r="F263" s="11" t="n"/>
      <c r="G263" s="11" t="n"/>
      <c r="H263" s="9">
        <f>IF(A263="","",IFERROR(N(INDEX(Dancers!$G:$G,MATCH(A263,Dancers!$A:$A,0))),0))</f>
        <v/>
      </c>
      <c r="I263" s="10">
        <f>IF(A263="","",IFERROR(N(INDEX(Dancers!$H:$H,MATCH(A263,Dancers!$A:$A,0))),0))</f>
        <v/>
      </c>
      <c r="J263" s="12">
        <f>IF(AND(E263="",F263=""),"",IF(G263="",N(E263)*N(H263)+N(F263)*N(I263),MIN(N(E263)*N(H263)+N(F263)*N(I263),G263)))</f>
        <v/>
      </c>
      <c r="K263" s="12">
        <f>IF(AND(D263="",J263=""),"",N(D263)+N(J263))</f>
        <v/>
      </c>
      <c r="L263" s="11" t="n"/>
      <c r="M263" s="12">
        <f>IF(K263="","",K263-N(L263))</f>
        <v/>
      </c>
      <c r="N263" s="8" t="n"/>
      <c r="O263" s="8" t="n"/>
    </row>
    <row r="264">
      <c r="A264" s="8" t="n"/>
      <c r="B264" s="8" t="n"/>
      <c r="C264" s="8" t="n"/>
      <c r="D264" s="11" t="n"/>
      <c r="E264" s="11" t="n"/>
      <c r="F264" s="11" t="n"/>
      <c r="G264" s="11" t="n"/>
      <c r="H264" s="9">
        <f>IF(A264="","",IFERROR(N(INDEX(Dancers!$G:$G,MATCH(A264,Dancers!$A:$A,0))),0))</f>
        <v/>
      </c>
      <c r="I264" s="10">
        <f>IF(A264="","",IFERROR(N(INDEX(Dancers!$H:$H,MATCH(A264,Dancers!$A:$A,0))),0))</f>
        <v/>
      </c>
      <c r="J264" s="12">
        <f>IF(AND(E264="",F264=""),"",IF(G264="",N(E264)*N(H264)+N(F264)*N(I264),MIN(N(E264)*N(H264)+N(F264)*N(I264),G264)))</f>
        <v/>
      </c>
      <c r="K264" s="12">
        <f>IF(AND(D264="",J264=""),"",N(D264)+N(J264))</f>
        <v/>
      </c>
      <c r="L264" s="11" t="n"/>
      <c r="M264" s="12">
        <f>IF(K264="","",K264-N(L264))</f>
        <v/>
      </c>
      <c r="N264" s="8" t="n"/>
      <c r="O264" s="8" t="n"/>
    </row>
    <row r="265">
      <c r="A265" s="8" t="n"/>
      <c r="B265" s="8" t="n"/>
      <c r="C265" s="8" t="n"/>
      <c r="D265" s="11" t="n"/>
      <c r="E265" s="11" t="n"/>
      <c r="F265" s="11" t="n"/>
      <c r="G265" s="11" t="n"/>
      <c r="H265" s="9">
        <f>IF(A265="","",IFERROR(N(INDEX(Dancers!$G:$G,MATCH(A265,Dancers!$A:$A,0))),0))</f>
        <v/>
      </c>
      <c r="I265" s="10">
        <f>IF(A265="","",IFERROR(N(INDEX(Dancers!$H:$H,MATCH(A265,Dancers!$A:$A,0))),0))</f>
        <v/>
      </c>
      <c r="J265" s="12">
        <f>IF(AND(E265="",F265=""),"",IF(G265="",N(E265)*N(H265)+N(F265)*N(I265),MIN(N(E265)*N(H265)+N(F265)*N(I265),G265)))</f>
        <v/>
      </c>
      <c r="K265" s="12">
        <f>IF(AND(D265="",J265=""),"",N(D265)+N(J265))</f>
        <v/>
      </c>
      <c r="L265" s="11" t="n"/>
      <c r="M265" s="12">
        <f>IF(K265="","",K265-N(L265))</f>
        <v/>
      </c>
      <c r="N265" s="8" t="n"/>
      <c r="O265" s="8" t="n"/>
    </row>
    <row r="266">
      <c r="A266" s="8" t="n"/>
      <c r="B266" s="8" t="n"/>
      <c r="C266" s="8" t="n"/>
      <c r="D266" s="11" t="n"/>
      <c r="E266" s="11" t="n"/>
      <c r="F266" s="11" t="n"/>
      <c r="G266" s="11" t="n"/>
      <c r="H266" s="9">
        <f>IF(A266="","",IFERROR(N(INDEX(Dancers!$G:$G,MATCH(A266,Dancers!$A:$A,0))),0))</f>
        <v/>
      </c>
      <c r="I266" s="10">
        <f>IF(A266="","",IFERROR(N(INDEX(Dancers!$H:$H,MATCH(A266,Dancers!$A:$A,0))),0))</f>
        <v/>
      </c>
      <c r="J266" s="12">
        <f>IF(AND(E266="",F266=""),"",IF(G266="",N(E266)*N(H266)+N(F266)*N(I266),MIN(N(E266)*N(H266)+N(F266)*N(I266),G266)))</f>
        <v/>
      </c>
      <c r="K266" s="12">
        <f>IF(AND(D266="",J266=""),"",N(D266)+N(J266))</f>
        <v/>
      </c>
      <c r="L266" s="11" t="n"/>
      <c r="M266" s="12">
        <f>IF(K266="","",K266-N(L266))</f>
        <v/>
      </c>
      <c r="N266" s="8" t="n"/>
      <c r="O266" s="8" t="n"/>
    </row>
    <row r="267">
      <c r="A267" s="8" t="n"/>
      <c r="B267" s="8" t="n"/>
      <c r="C267" s="8" t="n"/>
      <c r="D267" s="11" t="n"/>
      <c r="E267" s="11" t="n"/>
      <c r="F267" s="11" t="n"/>
      <c r="G267" s="11" t="n"/>
      <c r="H267" s="9">
        <f>IF(A267="","",IFERROR(N(INDEX(Dancers!$G:$G,MATCH(A267,Dancers!$A:$A,0))),0))</f>
        <v/>
      </c>
      <c r="I267" s="10">
        <f>IF(A267="","",IFERROR(N(INDEX(Dancers!$H:$H,MATCH(A267,Dancers!$A:$A,0))),0))</f>
        <v/>
      </c>
      <c r="J267" s="12">
        <f>IF(AND(E267="",F267=""),"",IF(G267="",N(E267)*N(H267)+N(F267)*N(I267),MIN(N(E267)*N(H267)+N(F267)*N(I267),G267)))</f>
        <v/>
      </c>
      <c r="K267" s="12">
        <f>IF(AND(D267="",J267=""),"",N(D267)+N(J267))</f>
        <v/>
      </c>
      <c r="L267" s="11" t="n"/>
      <c r="M267" s="12">
        <f>IF(K267="","",K267-N(L267))</f>
        <v/>
      </c>
      <c r="N267" s="8" t="n"/>
      <c r="O267" s="8" t="n"/>
    </row>
    <row r="268">
      <c r="A268" s="8" t="n"/>
      <c r="B268" s="8" t="n"/>
      <c r="C268" s="8" t="n"/>
      <c r="D268" s="11" t="n"/>
      <c r="E268" s="11" t="n"/>
      <c r="F268" s="11" t="n"/>
      <c r="G268" s="11" t="n"/>
      <c r="H268" s="9">
        <f>IF(A268="","",IFERROR(N(INDEX(Dancers!$G:$G,MATCH(A268,Dancers!$A:$A,0))),0))</f>
        <v/>
      </c>
      <c r="I268" s="10">
        <f>IF(A268="","",IFERROR(N(INDEX(Dancers!$H:$H,MATCH(A268,Dancers!$A:$A,0))),0))</f>
        <v/>
      </c>
      <c r="J268" s="12">
        <f>IF(AND(E268="",F268=""),"",IF(G268="",N(E268)*N(H268)+N(F268)*N(I268),MIN(N(E268)*N(H268)+N(F268)*N(I268),G268)))</f>
        <v/>
      </c>
      <c r="K268" s="12">
        <f>IF(AND(D268="",J268=""),"",N(D268)+N(J268))</f>
        <v/>
      </c>
      <c r="L268" s="11" t="n"/>
      <c r="M268" s="12">
        <f>IF(K268="","",K268-N(L268))</f>
        <v/>
      </c>
      <c r="N268" s="8" t="n"/>
      <c r="O268" s="8" t="n"/>
    </row>
    <row r="269">
      <c r="A269" s="8" t="n"/>
      <c r="B269" s="8" t="n"/>
      <c r="C269" s="8" t="n"/>
      <c r="D269" s="11" t="n"/>
      <c r="E269" s="11" t="n"/>
      <c r="F269" s="11" t="n"/>
      <c r="G269" s="11" t="n"/>
      <c r="H269" s="9">
        <f>IF(A269="","",IFERROR(N(INDEX(Dancers!$G:$G,MATCH(A269,Dancers!$A:$A,0))),0))</f>
        <v/>
      </c>
      <c r="I269" s="10">
        <f>IF(A269="","",IFERROR(N(INDEX(Dancers!$H:$H,MATCH(A269,Dancers!$A:$A,0))),0))</f>
        <v/>
      </c>
      <c r="J269" s="12">
        <f>IF(AND(E269="",F269=""),"",IF(G269="",N(E269)*N(H269)+N(F269)*N(I269),MIN(N(E269)*N(H269)+N(F269)*N(I269),G269)))</f>
        <v/>
      </c>
      <c r="K269" s="12">
        <f>IF(AND(D269="",J269=""),"",N(D269)+N(J269))</f>
        <v/>
      </c>
      <c r="L269" s="11" t="n"/>
      <c r="M269" s="12">
        <f>IF(K269="","",K269-N(L269))</f>
        <v/>
      </c>
      <c r="N269" s="8" t="n"/>
      <c r="O269" s="8" t="n"/>
    </row>
    <row r="270">
      <c r="A270" s="8" t="n"/>
      <c r="B270" s="8" t="n"/>
      <c r="C270" s="8" t="n"/>
      <c r="D270" s="11" t="n"/>
      <c r="E270" s="11" t="n"/>
      <c r="F270" s="11" t="n"/>
      <c r="G270" s="11" t="n"/>
      <c r="H270" s="9">
        <f>IF(A270="","",IFERROR(N(INDEX(Dancers!$G:$G,MATCH(A270,Dancers!$A:$A,0))),0))</f>
        <v/>
      </c>
      <c r="I270" s="10">
        <f>IF(A270="","",IFERROR(N(INDEX(Dancers!$H:$H,MATCH(A270,Dancers!$A:$A,0))),0))</f>
        <v/>
      </c>
      <c r="J270" s="12">
        <f>IF(AND(E270="",F270=""),"",IF(G270="",N(E270)*N(H270)+N(F270)*N(I270),MIN(N(E270)*N(H270)+N(F270)*N(I270),G270)))</f>
        <v/>
      </c>
      <c r="K270" s="12">
        <f>IF(AND(D270="",J270=""),"",N(D270)+N(J270))</f>
        <v/>
      </c>
      <c r="L270" s="11" t="n"/>
      <c r="M270" s="12">
        <f>IF(K270="","",K270-N(L270))</f>
        <v/>
      </c>
      <c r="N270" s="8" t="n"/>
      <c r="O270" s="8" t="n"/>
    </row>
    <row r="271">
      <c r="A271" s="8" t="n"/>
      <c r="B271" s="8" t="n"/>
      <c r="C271" s="8" t="n"/>
      <c r="D271" s="11" t="n"/>
      <c r="E271" s="11" t="n"/>
      <c r="F271" s="11" t="n"/>
      <c r="G271" s="11" t="n"/>
      <c r="H271" s="9">
        <f>IF(A271="","",IFERROR(N(INDEX(Dancers!$G:$G,MATCH(A271,Dancers!$A:$A,0))),0))</f>
        <v/>
      </c>
      <c r="I271" s="10">
        <f>IF(A271="","",IFERROR(N(INDEX(Dancers!$H:$H,MATCH(A271,Dancers!$A:$A,0))),0))</f>
        <v/>
      </c>
      <c r="J271" s="12">
        <f>IF(AND(E271="",F271=""),"",IF(G271="",N(E271)*N(H271)+N(F271)*N(I271),MIN(N(E271)*N(H271)+N(F271)*N(I271),G271)))</f>
        <v/>
      </c>
      <c r="K271" s="12">
        <f>IF(AND(D271="",J271=""),"",N(D271)+N(J271))</f>
        <v/>
      </c>
      <c r="L271" s="11" t="n"/>
      <c r="M271" s="12">
        <f>IF(K271="","",K271-N(L271))</f>
        <v/>
      </c>
      <c r="N271" s="8" t="n"/>
      <c r="O271" s="8" t="n"/>
    </row>
    <row r="272">
      <c r="A272" s="8" t="n"/>
      <c r="B272" s="8" t="n"/>
      <c r="C272" s="8" t="n"/>
      <c r="D272" s="11" t="n"/>
      <c r="E272" s="11" t="n"/>
      <c r="F272" s="11" t="n"/>
      <c r="G272" s="11" t="n"/>
      <c r="H272" s="9">
        <f>IF(A272="","",IFERROR(N(INDEX(Dancers!$G:$G,MATCH(A272,Dancers!$A:$A,0))),0))</f>
        <v/>
      </c>
      <c r="I272" s="10">
        <f>IF(A272="","",IFERROR(N(INDEX(Dancers!$H:$H,MATCH(A272,Dancers!$A:$A,0))),0))</f>
        <v/>
      </c>
      <c r="J272" s="12">
        <f>IF(AND(E272="",F272=""),"",IF(G272="",N(E272)*N(H272)+N(F272)*N(I272),MIN(N(E272)*N(H272)+N(F272)*N(I272),G272)))</f>
        <v/>
      </c>
      <c r="K272" s="12">
        <f>IF(AND(D272="",J272=""),"",N(D272)+N(J272))</f>
        <v/>
      </c>
      <c r="L272" s="11" t="n"/>
      <c r="M272" s="12">
        <f>IF(K272="","",K272-N(L272))</f>
        <v/>
      </c>
      <c r="N272" s="8" t="n"/>
      <c r="O272" s="8" t="n"/>
    </row>
    <row r="273">
      <c r="A273" s="8" t="n"/>
      <c r="B273" s="8" t="n"/>
      <c r="C273" s="8" t="n"/>
      <c r="D273" s="11" t="n"/>
      <c r="E273" s="11" t="n"/>
      <c r="F273" s="11" t="n"/>
      <c r="G273" s="11" t="n"/>
      <c r="H273" s="9">
        <f>IF(A273="","",IFERROR(N(INDEX(Dancers!$G:$G,MATCH(A273,Dancers!$A:$A,0))),0))</f>
        <v/>
      </c>
      <c r="I273" s="10">
        <f>IF(A273="","",IFERROR(N(INDEX(Dancers!$H:$H,MATCH(A273,Dancers!$A:$A,0))),0))</f>
        <v/>
      </c>
      <c r="J273" s="12">
        <f>IF(AND(E273="",F273=""),"",IF(G273="",N(E273)*N(H273)+N(F273)*N(I273),MIN(N(E273)*N(H273)+N(F273)*N(I273),G273)))</f>
        <v/>
      </c>
      <c r="K273" s="12">
        <f>IF(AND(D273="",J273=""),"",N(D273)+N(J273))</f>
        <v/>
      </c>
      <c r="L273" s="11" t="n"/>
      <c r="M273" s="12">
        <f>IF(K273="","",K273-N(L273))</f>
        <v/>
      </c>
      <c r="N273" s="8" t="n"/>
      <c r="O273" s="8" t="n"/>
    </row>
    <row r="274">
      <c r="A274" s="8" t="n"/>
      <c r="B274" s="8" t="n"/>
      <c r="C274" s="8" t="n"/>
      <c r="D274" s="11" t="n"/>
      <c r="E274" s="11" t="n"/>
      <c r="F274" s="11" t="n"/>
      <c r="G274" s="11" t="n"/>
      <c r="H274" s="9">
        <f>IF(A274="","",IFERROR(N(INDEX(Dancers!$G:$G,MATCH(A274,Dancers!$A:$A,0))),0))</f>
        <v/>
      </c>
      <c r="I274" s="10">
        <f>IF(A274="","",IFERROR(N(INDEX(Dancers!$H:$H,MATCH(A274,Dancers!$A:$A,0))),0))</f>
        <v/>
      </c>
      <c r="J274" s="12">
        <f>IF(AND(E274="",F274=""),"",IF(G274="",N(E274)*N(H274)+N(F274)*N(I274),MIN(N(E274)*N(H274)+N(F274)*N(I274),G274)))</f>
        <v/>
      </c>
      <c r="K274" s="12">
        <f>IF(AND(D274="",J274=""),"",N(D274)+N(J274))</f>
        <v/>
      </c>
      <c r="L274" s="11" t="n"/>
      <c r="M274" s="12">
        <f>IF(K274="","",K274-N(L274))</f>
        <v/>
      </c>
      <c r="N274" s="8" t="n"/>
      <c r="O274" s="8" t="n"/>
    </row>
    <row r="275">
      <c r="A275" s="8" t="n"/>
      <c r="B275" s="8" t="n"/>
      <c r="C275" s="8" t="n"/>
      <c r="D275" s="11" t="n"/>
      <c r="E275" s="11" t="n"/>
      <c r="F275" s="11" t="n"/>
      <c r="G275" s="11" t="n"/>
      <c r="H275" s="9">
        <f>IF(A275="","",IFERROR(N(INDEX(Dancers!$G:$G,MATCH(A275,Dancers!$A:$A,0))),0))</f>
        <v/>
      </c>
      <c r="I275" s="10">
        <f>IF(A275="","",IFERROR(N(INDEX(Dancers!$H:$H,MATCH(A275,Dancers!$A:$A,0))),0))</f>
        <v/>
      </c>
      <c r="J275" s="12">
        <f>IF(AND(E275="",F275=""),"",IF(G275="",N(E275)*N(H275)+N(F275)*N(I275),MIN(N(E275)*N(H275)+N(F275)*N(I275),G275)))</f>
        <v/>
      </c>
      <c r="K275" s="12">
        <f>IF(AND(D275="",J275=""),"",N(D275)+N(J275))</f>
        <v/>
      </c>
      <c r="L275" s="11" t="n"/>
      <c r="M275" s="12">
        <f>IF(K275="","",K275-N(L275))</f>
        <v/>
      </c>
      <c r="N275" s="8" t="n"/>
      <c r="O275" s="8" t="n"/>
    </row>
    <row r="276">
      <c r="A276" s="8" t="n"/>
      <c r="B276" s="8" t="n"/>
      <c r="C276" s="8" t="n"/>
      <c r="D276" s="11" t="n"/>
      <c r="E276" s="11" t="n"/>
      <c r="F276" s="11" t="n"/>
      <c r="G276" s="11" t="n"/>
      <c r="H276" s="9">
        <f>IF(A276="","",IFERROR(N(INDEX(Dancers!$G:$G,MATCH(A276,Dancers!$A:$A,0))),0))</f>
        <v/>
      </c>
      <c r="I276" s="10">
        <f>IF(A276="","",IFERROR(N(INDEX(Dancers!$H:$H,MATCH(A276,Dancers!$A:$A,0))),0))</f>
        <v/>
      </c>
      <c r="J276" s="12">
        <f>IF(AND(E276="",F276=""),"",IF(G276="",N(E276)*N(H276)+N(F276)*N(I276),MIN(N(E276)*N(H276)+N(F276)*N(I276),G276)))</f>
        <v/>
      </c>
      <c r="K276" s="12">
        <f>IF(AND(D276="",J276=""),"",N(D276)+N(J276))</f>
        <v/>
      </c>
      <c r="L276" s="11" t="n"/>
      <c r="M276" s="12">
        <f>IF(K276="","",K276-N(L276))</f>
        <v/>
      </c>
      <c r="N276" s="8" t="n"/>
      <c r="O276" s="8" t="n"/>
    </row>
    <row r="277">
      <c r="A277" s="8" t="n"/>
      <c r="B277" s="8" t="n"/>
      <c r="C277" s="8" t="n"/>
      <c r="D277" s="11" t="n"/>
      <c r="E277" s="11" t="n"/>
      <c r="F277" s="11" t="n"/>
      <c r="G277" s="11" t="n"/>
      <c r="H277" s="9">
        <f>IF(A277="","",IFERROR(N(INDEX(Dancers!$G:$G,MATCH(A277,Dancers!$A:$A,0))),0))</f>
        <v/>
      </c>
      <c r="I277" s="10">
        <f>IF(A277="","",IFERROR(N(INDEX(Dancers!$H:$H,MATCH(A277,Dancers!$A:$A,0))),0))</f>
        <v/>
      </c>
      <c r="J277" s="12">
        <f>IF(AND(E277="",F277=""),"",IF(G277="",N(E277)*N(H277)+N(F277)*N(I277),MIN(N(E277)*N(H277)+N(F277)*N(I277),G277)))</f>
        <v/>
      </c>
      <c r="K277" s="12">
        <f>IF(AND(D277="",J277=""),"",N(D277)+N(J277))</f>
        <v/>
      </c>
      <c r="L277" s="11" t="n"/>
      <c r="M277" s="12">
        <f>IF(K277="","",K277-N(L277))</f>
        <v/>
      </c>
      <c r="N277" s="8" t="n"/>
      <c r="O277" s="8" t="n"/>
    </row>
    <row r="278">
      <c r="A278" s="8" t="n"/>
      <c r="B278" s="8" t="n"/>
      <c r="C278" s="8" t="n"/>
      <c r="D278" s="11" t="n"/>
      <c r="E278" s="11" t="n"/>
      <c r="F278" s="11" t="n"/>
      <c r="G278" s="11" t="n"/>
      <c r="H278" s="9">
        <f>IF(A278="","",IFERROR(N(INDEX(Dancers!$G:$G,MATCH(A278,Dancers!$A:$A,0))),0))</f>
        <v/>
      </c>
      <c r="I278" s="10">
        <f>IF(A278="","",IFERROR(N(INDEX(Dancers!$H:$H,MATCH(A278,Dancers!$A:$A,0))),0))</f>
        <v/>
      </c>
      <c r="J278" s="12">
        <f>IF(AND(E278="",F278=""),"",IF(G278="",N(E278)*N(H278)+N(F278)*N(I278),MIN(N(E278)*N(H278)+N(F278)*N(I278),G278)))</f>
        <v/>
      </c>
      <c r="K278" s="12">
        <f>IF(AND(D278="",J278=""),"",N(D278)+N(J278))</f>
        <v/>
      </c>
      <c r="L278" s="11" t="n"/>
      <c r="M278" s="12">
        <f>IF(K278="","",K278-N(L278))</f>
        <v/>
      </c>
      <c r="N278" s="8" t="n"/>
      <c r="O278" s="8" t="n"/>
    </row>
    <row r="279">
      <c r="A279" s="8" t="n"/>
      <c r="B279" s="8" t="n"/>
      <c r="C279" s="8" t="n"/>
      <c r="D279" s="11" t="n"/>
      <c r="E279" s="11" t="n"/>
      <c r="F279" s="11" t="n"/>
      <c r="G279" s="11" t="n"/>
      <c r="H279" s="9">
        <f>IF(A279="","",IFERROR(N(INDEX(Dancers!$G:$G,MATCH(A279,Dancers!$A:$A,0))),0))</f>
        <v/>
      </c>
      <c r="I279" s="10">
        <f>IF(A279="","",IFERROR(N(INDEX(Dancers!$H:$H,MATCH(A279,Dancers!$A:$A,0))),0))</f>
        <v/>
      </c>
      <c r="J279" s="12">
        <f>IF(AND(E279="",F279=""),"",IF(G279="",N(E279)*N(H279)+N(F279)*N(I279),MIN(N(E279)*N(H279)+N(F279)*N(I279),G279)))</f>
        <v/>
      </c>
      <c r="K279" s="12">
        <f>IF(AND(D279="",J279=""),"",N(D279)+N(J279))</f>
        <v/>
      </c>
      <c r="L279" s="11" t="n"/>
      <c r="M279" s="12">
        <f>IF(K279="","",K279-N(L279))</f>
        <v/>
      </c>
      <c r="N279" s="8" t="n"/>
      <c r="O279" s="8" t="n"/>
    </row>
    <row r="280">
      <c r="A280" s="8" t="n"/>
      <c r="B280" s="8" t="n"/>
      <c r="C280" s="8" t="n"/>
      <c r="D280" s="11" t="n"/>
      <c r="E280" s="11" t="n"/>
      <c r="F280" s="11" t="n"/>
      <c r="G280" s="11" t="n"/>
      <c r="H280" s="9">
        <f>IF(A280="","",IFERROR(N(INDEX(Dancers!$G:$G,MATCH(A280,Dancers!$A:$A,0))),0))</f>
        <v/>
      </c>
      <c r="I280" s="10">
        <f>IF(A280="","",IFERROR(N(INDEX(Dancers!$H:$H,MATCH(A280,Dancers!$A:$A,0))),0))</f>
        <v/>
      </c>
      <c r="J280" s="12">
        <f>IF(AND(E280="",F280=""),"",IF(G280="",N(E280)*N(H280)+N(F280)*N(I280),MIN(N(E280)*N(H280)+N(F280)*N(I280),G280)))</f>
        <v/>
      </c>
      <c r="K280" s="12">
        <f>IF(AND(D280="",J280=""),"",N(D280)+N(J280))</f>
        <v/>
      </c>
      <c r="L280" s="11" t="n"/>
      <c r="M280" s="12">
        <f>IF(K280="","",K280-N(L280))</f>
        <v/>
      </c>
      <c r="N280" s="8" t="n"/>
      <c r="O280" s="8" t="n"/>
    </row>
    <row r="281">
      <c r="A281" s="8" t="n"/>
      <c r="B281" s="8" t="n"/>
      <c r="C281" s="8" t="n"/>
      <c r="D281" s="11" t="n"/>
      <c r="E281" s="11" t="n"/>
      <c r="F281" s="11" t="n"/>
      <c r="G281" s="11" t="n"/>
      <c r="H281" s="9">
        <f>IF(A281="","",IFERROR(N(INDEX(Dancers!$G:$G,MATCH(A281,Dancers!$A:$A,0))),0))</f>
        <v/>
      </c>
      <c r="I281" s="10">
        <f>IF(A281="","",IFERROR(N(INDEX(Dancers!$H:$H,MATCH(A281,Dancers!$A:$A,0))),0))</f>
        <v/>
      </c>
      <c r="J281" s="12">
        <f>IF(AND(E281="",F281=""),"",IF(G281="",N(E281)*N(H281)+N(F281)*N(I281),MIN(N(E281)*N(H281)+N(F281)*N(I281),G281)))</f>
        <v/>
      </c>
      <c r="K281" s="12">
        <f>IF(AND(D281="",J281=""),"",N(D281)+N(J281))</f>
        <v/>
      </c>
      <c r="L281" s="11" t="n"/>
      <c r="M281" s="12">
        <f>IF(K281="","",K281-N(L281))</f>
        <v/>
      </c>
      <c r="N281" s="8" t="n"/>
      <c r="O281" s="8" t="n"/>
    </row>
    <row r="282">
      <c r="A282" s="8" t="n"/>
      <c r="B282" s="8" t="n"/>
      <c r="C282" s="8" t="n"/>
      <c r="D282" s="11" t="n"/>
      <c r="E282" s="11" t="n"/>
      <c r="F282" s="11" t="n"/>
      <c r="G282" s="11" t="n"/>
      <c r="H282" s="9">
        <f>IF(A282="","",IFERROR(N(INDEX(Dancers!$G:$G,MATCH(A282,Dancers!$A:$A,0))),0))</f>
        <v/>
      </c>
      <c r="I282" s="10">
        <f>IF(A282="","",IFERROR(N(INDEX(Dancers!$H:$H,MATCH(A282,Dancers!$A:$A,0))),0))</f>
        <v/>
      </c>
      <c r="J282" s="12">
        <f>IF(AND(E282="",F282=""),"",IF(G282="",N(E282)*N(H282)+N(F282)*N(I282),MIN(N(E282)*N(H282)+N(F282)*N(I282),G282)))</f>
        <v/>
      </c>
      <c r="K282" s="12">
        <f>IF(AND(D282="",J282=""),"",N(D282)+N(J282))</f>
        <v/>
      </c>
      <c r="L282" s="11" t="n"/>
      <c r="M282" s="12">
        <f>IF(K282="","",K282-N(L282))</f>
        <v/>
      </c>
      <c r="N282" s="8" t="n"/>
      <c r="O282" s="8" t="n"/>
    </row>
    <row r="283">
      <c r="A283" s="8" t="n"/>
      <c r="B283" s="8" t="n"/>
      <c r="C283" s="8" t="n"/>
      <c r="D283" s="11" t="n"/>
      <c r="E283" s="11" t="n"/>
      <c r="F283" s="11" t="n"/>
      <c r="G283" s="11" t="n"/>
      <c r="H283" s="9">
        <f>IF(A283="","",IFERROR(N(INDEX(Dancers!$G:$G,MATCH(A283,Dancers!$A:$A,0))),0))</f>
        <v/>
      </c>
      <c r="I283" s="10">
        <f>IF(A283="","",IFERROR(N(INDEX(Dancers!$H:$H,MATCH(A283,Dancers!$A:$A,0))),0))</f>
        <v/>
      </c>
      <c r="J283" s="12">
        <f>IF(AND(E283="",F283=""),"",IF(G283="",N(E283)*N(H283)+N(F283)*N(I283),MIN(N(E283)*N(H283)+N(F283)*N(I283),G283)))</f>
        <v/>
      </c>
      <c r="K283" s="12">
        <f>IF(AND(D283="",J283=""),"",N(D283)+N(J283))</f>
        <v/>
      </c>
      <c r="L283" s="11" t="n"/>
      <c r="M283" s="12">
        <f>IF(K283="","",K283-N(L283))</f>
        <v/>
      </c>
      <c r="N283" s="8" t="n"/>
      <c r="O283" s="8" t="n"/>
    </row>
    <row r="284">
      <c r="A284" s="8" t="n"/>
      <c r="B284" s="8" t="n"/>
      <c r="C284" s="8" t="n"/>
      <c r="D284" s="11" t="n"/>
      <c r="E284" s="11" t="n"/>
      <c r="F284" s="11" t="n"/>
      <c r="G284" s="11" t="n"/>
      <c r="H284" s="9">
        <f>IF(A284="","",IFERROR(N(INDEX(Dancers!$G:$G,MATCH(A284,Dancers!$A:$A,0))),0))</f>
        <v/>
      </c>
      <c r="I284" s="10">
        <f>IF(A284="","",IFERROR(N(INDEX(Dancers!$H:$H,MATCH(A284,Dancers!$A:$A,0))),0))</f>
        <v/>
      </c>
      <c r="J284" s="12">
        <f>IF(AND(E284="",F284=""),"",IF(G284="",N(E284)*N(H284)+N(F284)*N(I284),MIN(N(E284)*N(H284)+N(F284)*N(I284),G284)))</f>
        <v/>
      </c>
      <c r="K284" s="12">
        <f>IF(AND(D284="",J284=""),"",N(D284)+N(J284))</f>
        <v/>
      </c>
      <c r="L284" s="11" t="n"/>
      <c r="M284" s="12">
        <f>IF(K284="","",K284-N(L284))</f>
        <v/>
      </c>
      <c r="N284" s="8" t="n"/>
      <c r="O284" s="8" t="n"/>
    </row>
    <row r="285">
      <c r="A285" s="8" t="n"/>
      <c r="B285" s="8" t="n"/>
      <c r="C285" s="8" t="n"/>
      <c r="D285" s="11" t="n"/>
      <c r="E285" s="11" t="n"/>
      <c r="F285" s="11" t="n"/>
      <c r="G285" s="11" t="n"/>
      <c r="H285" s="9">
        <f>IF(A285="","",IFERROR(N(INDEX(Dancers!$G:$G,MATCH(A285,Dancers!$A:$A,0))),0))</f>
        <v/>
      </c>
      <c r="I285" s="10">
        <f>IF(A285="","",IFERROR(N(INDEX(Dancers!$H:$H,MATCH(A285,Dancers!$A:$A,0))),0))</f>
        <v/>
      </c>
      <c r="J285" s="12">
        <f>IF(AND(E285="",F285=""),"",IF(G285="",N(E285)*N(H285)+N(F285)*N(I285),MIN(N(E285)*N(H285)+N(F285)*N(I285),G285)))</f>
        <v/>
      </c>
      <c r="K285" s="12">
        <f>IF(AND(D285="",J285=""),"",N(D285)+N(J285))</f>
        <v/>
      </c>
      <c r="L285" s="11" t="n"/>
      <c r="M285" s="12">
        <f>IF(K285="","",K285-N(L285))</f>
        <v/>
      </c>
      <c r="N285" s="8" t="n"/>
      <c r="O285" s="8" t="n"/>
    </row>
    <row r="286">
      <c r="A286" s="8" t="n"/>
      <c r="B286" s="8" t="n"/>
      <c r="C286" s="8" t="n"/>
      <c r="D286" s="11" t="n"/>
      <c r="E286" s="11" t="n"/>
      <c r="F286" s="11" t="n"/>
      <c r="G286" s="11" t="n"/>
      <c r="H286" s="9">
        <f>IF(A286="","",IFERROR(N(INDEX(Dancers!$G:$G,MATCH(A286,Dancers!$A:$A,0))),0))</f>
        <v/>
      </c>
      <c r="I286" s="10">
        <f>IF(A286="","",IFERROR(N(INDEX(Dancers!$H:$H,MATCH(A286,Dancers!$A:$A,0))),0))</f>
        <v/>
      </c>
      <c r="J286" s="12">
        <f>IF(AND(E286="",F286=""),"",IF(G286="",N(E286)*N(H286)+N(F286)*N(I286),MIN(N(E286)*N(H286)+N(F286)*N(I286),G286)))</f>
        <v/>
      </c>
      <c r="K286" s="12">
        <f>IF(AND(D286="",J286=""),"",N(D286)+N(J286))</f>
        <v/>
      </c>
      <c r="L286" s="11" t="n"/>
      <c r="M286" s="12">
        <f>IF(K286="","",K286-N(L286))</f>
        <v/>
      </c>
      <c r="N286" s="8" t="n"/>
      <c r="O286" s="8" t="n"/>
    </row>
    <row r="287">
      <c r="A287" s="8" t="n"/>
      <c r="B287" s="8" t="n"/>
      <c r="C287" s="8" t="n"/>
      <c r="D287" s="11" t="n"/>
      <c r="E287" s="11" t="n"/>
      <c r="F287" s="11" t="n"/>
      <c r="G287" s="11" t="n"/>
      <c r="H287" s="9">
        <f>IF(A287="","",IFERROR(N(INDEX(Dancers!$G:$G,MATCH(A287,Dancers!$A:$A,0))),0))</f>
        <v/>
      </c>
      <c r="I287" s="10">
        <f>IF(A287="","",IFERROR(N(INDEX(Dancers!$H:$H,MATCH(A287,Dancers!$A:$A,0))),0))</f>
        <v/>
      </c>
      <c r="J287" s="12">
        <f>IF(AND(E287="",F287=""),"",IF(G287="",N(E287)*N(H287)+N(F287)*N(I287),MIN(N(E287)*N(H287)+N(F287)*N(I287),G287)))</f>
        <v/>
      </c>
      <c r="K287" s="12">
        <f>IF(AND(D287="",J287=""),"",N(D287)+N(J287))</f>
        <v/>
      </c>
      <c r="L287" s="11" t="n"/>
      <c r="M287" s="12">
        <f>IF(K287="","",K287-N(L287))</f>
        <v/>
      </c>
      <c r="N287" s="8" t="n"/>
      <c r="O287" s="8" t="n"/>
    </row>
    <row r="288">
      <c r="A288" s="8" t="n"/>
      <c r="B288" s="8" t="n"/>
      <c r="C288" s="8" t="n"/>
      <c r="D288" s="11" t="n"/>
      <c r="E288" s="11" t="n"/>
      <c r="F288" s="11" t="n"/>
      <c r="G288" s="11" t="n"/>
      <c r="H288" s="9">
        <f>IF(A288="","",IFERROR(N(INDEX(Dancers!$G:$G,MATCH(A288,Dancers!$A:$A,0))),0))</f>
        <v/>
      </c>
      <c r="I288" s="10">
        <f>IF(A288="","",IFERROR(N(INDEX(Dancers!$H:$H,MATCH(A288,Dancers!$A:$A,0))),0))</f>
        <v/>
      </c>
      <c r="J288" s="12">
        <f>IF(AND(E288="",F288=""),"",IF(G288="",N(E288)*N(H288)+N(F288)*N(I288),MIN(N(E288)*N(H288)+N(F288)*N(I288),G288)))</f>
        <v/>
      </c>
      <c r="K288" s="12">
        <f>IF(AND(D288="",J288=""),"",N(D288)+N(J288))</f>
        <v/>
      </c>
      <c r="L288" s="11" t="n"/>
      <c r="M288" s="12">
        <f>IF(K288="","",K288-N(L288))</f>
        <v/>
      </c>
      <c r="N288" s="8" t="n"/>
      <c r="O288" s="8" t="n"/>
    </row>
    <row r="289">
      <c r="A289" s="8" t="n"/>
      <c r="B289" s="8" t="n"/>
      <c r="C289" s="8" t="n"/>
      <c r="D289" s="11" t="n"/>
      <c r="E289" s="11" t="n"/>
      <c r="F289" s="11" t="n"/>
      <c r="G289" s="11" t="n"/>
      <c r="H289" s="9">
        <f>IF(A289="","",IFERROR(N(INDEX(Dancers!$G:$G,MATCH(A289,Dancers!$A:$A,0))),0))</f>
        <v/>
      </c>
      <c r="I289" s="10">
        <f>IF(A289="","",IFERROR(N(INDEX(Dancers!$H:$H,MATCH(A289,Dancers!$A:$A,0))),0))</f>
        <v/>
      </c>
      <c r="J289" s="12">
        <f>IF(AND(E289="",F289=""),"",IF(G289="",N(E289)*N(H289)+N(F289)*N(I289),MIN(N(E289)*N(H289)+N(F289)*N(I289),G289)))</f>
        <v/>
      </c>
      <c r="K289" s="12">
        <f>IF(AND(D289="",J289=""),"",N(D289)+N(J289))</f>
        <v/>
      </c>
      <c r="L289" s="11" t="n"/>
      <c r="M289" s="12">
        <f>IF(K289="","",K289-N(L289))</f>
        <v/>
      </c>
      <c r="N289" s="8" t="n"/>
      <c r="O289" s="8" t="n"/>
    </row>
    <row r="290">
      <c r="A290" s="8" t="n"/>
      <c r="B290" s="8" t="n"/>
      <c r="C290" s="8" t="n"/>
      <c r="D290" s="11" t="n"/>
      <c r="E290" s="11" t="n"/>
      <c r="F290" s="11" t="n"/>
      <c r="G290" s="11" t="n"/>
      <c r="H290" s="9">
        <f>IF(A290="","",IFERROR(N(INDEX(Dancers!$G:$G,MATCH(A290,Dancers!$A:$A,0))),0))</f>
        <v/>
      </c>
      <c r="I290" s="10">
        <f>IF(A290="","",IFERROR(N(INDEX(Dancers!$H:$H,MATCH(A290,Dancers!$A:$A,0))),0))</f>
        <v/>
      </c>
      <c r="J290" s="12">
        <f>IF(AND(E290="",F290=""),"",IF(G290="",N(E290)*N(H290)+N(F290)*N(I290),MIN(N(E290)*N(H290)+N(F290)*N(I290),G290)))</f>
        <v/>
      </c>
      <c r="K290" s="12">
        <f>IF(AND(D290="",J290=""),"",N(D290)+N(J290))</f>
        <v/>
      </c>
      <c r="L290" s="11" t="n"/>
      <c r="M290" s="12">
        <f>IF(K290="","",K290-N(L290))</f>
        <v/>
      </c>
      <c r="N290" s="8" t="n"/>
      <c r="O290" s="8" t="n"/>
    </row>
    <row r="291">
      <c r="A291" s="8" t="n"/>
      <c r="B291" s="8" t="n"/>
      <c r="C291" s="8" t="n"/>
      <c r="D291" s="11" t="n"/>
      <c r="E291" s="11" t="n"/>
      <c r="F291" s="11" t="n"/>
      <c r="G291" s="11" t="n"/>
      <c r="H291" s="9">
        <f>IF(A291="","",IFERROR(N(INDEX(Dancers!$G:$G,MATCH(A291,Dancers!$A:$A,0))),0))</f>
        <v/>
      </c>
      <c r="I291" s="10">
        <f>IF(A291="","",IFERROR(N(INDEX(Dancers!$H:$H,MATCH(A291,Dancers!$A:$A,0))),0))</f>
        <v/>
      </c>
      <c r="J291" s="12">
        <f>IF(AND(E291="",F291=""),"",IF(G291="",N(E291)*N(H291)+N(F291)*N(I291),MIN(N(E291)*N(H291)+N(F291)*N(I291),G291)))</f>
        <v/>
      </c>
      <c r="K291" s="12">
        <f>IF(AND(D291="",J291=""),"",N(D291)+N(J291))</f>
        <v/>
      </c>
      <c r="L291" s="11" t="n"/>
      <c r="M291" s="12">
        <f>IF(K291="","",K291-N(L291))</f>
        <v/>
      </c>
      <c r="N291" s="8" t="n"/>
      <c r="O291" s="8" t="n"/>
    </row>
    <row r="292">
      <c r="A292" s="8" t="n"/>
      <c r="B292" s="8" t="n"/>
      <c r="C292" s="8" t="n"/>
      <c r="D292" s="11" t="n"/>
      <c r="E292" s="11" t="n"/>
      <c r="F292" s="11" t="n"/>
      <c r="G292" s="11" t="n"/>
      <c r="H292" s="9">
        <f>IF(A292="","",IFERROR(N(INDEX(Dancers!$G:$G,MATCH(A292,Dancers!$A:$A,0))),0))</f>
        <v/>
      </c>
      <c r="I292" s="10">
        <f>IF(A292="","",IFERROR(N(INDEX(Dancers!$H:$H,MATCH(A292,Dancers!$A:$A,0))),0))</f>
        <v/>
      </c>
      <c r="J292" s="12">
        <f>IF(AND(E292="",F292=""),"",IF(G292="",N(E292)*N(H292)+N(F292)*N(I292),MIN(N(E292)*N(H292)+N(F292)*N(I292),G292)))</f>
        <v/>
      </c>
      <c r="K292" s="12">
        <f>IF(AND(D292="",J292=""),"",N(D292)+N(J292))</f>
        <v/>
      </c>
      <c r="L292" s="11" t="n"/>
      <c r="M292" s="12">
        <f>IF(K292="","",K292-N(L292))</f>
        <v/>
      </c>
      <c r="N292" s="8" t="n"/>
      <c r="O292" s="8" t="n"/>
    </row>
    <row r="293">
      <c r="A293" s="8" t="n"/>
      <c r="B293" s="8" t="n"/>
      <c r="C293" s="8" t="n"/>
      <c r="D293" s="11" t="n"/>
      <c r="E293" s="11" t="n"/>
      <c r="F293" s="11" t="n"/>
      <c r="G293" s="11" t="n"/>
      <c r="H293" s="9">
        <f>IF(A293="","",IFERROR(N(INDEX(Dancers!$G:$G,MATCH(A293,Dancers!$A:$A,0))),0))</f>
        <v/>
      </c>
      <c r="I293" s="10">
        <f>IF(A293="","",IFERROR(N(INDEX(Dancers!$H:$H,MATCH(A293,Dancers!$A:$A,0))),0))</f>
        <v/>
      </c>
      <c r="J293" s="12">
        <f>IF(AND(E293="",F293=""),"",IF(G293="",N(E293)*N(H293)+N(F293)*N(I293),MIN(N(E293)*N(H293)+N(F293)*N(I293),G293)))</f>
        <v/>
      </c>
      <c r="K293" s="12">
        <f>IF(AND(D293="",J293=""),"",N(D293)+N(J293))</f>
        <v/>
      </c>
      <c r="L293" s="11" t="n"/>
      <c r="M293" s="12">
        <f>IF(K293="","",K293-N(L293))</f>
        <v/>
      </c>
      <c r="N293" s="8" t="n"/>
      <c r="O293" s="8" t="n"/>
    </row>
    <row r="294">
      <c r="A294" s="8" t="n"/>
      <c r="B294" s="8" t="n"/>
      <c r="C294" s="8" t="n"/>
      <c r="D294" s="11" t="n"/>
      <c r="E294" s="11" t="n"/>
      <c r="F294" s="11" t="n"/>
      <c r="G294" s="11" t="n"/>
      <c r="H294" s="9">
        <f>IF(A294="","",IFERROR(N(INDEX(Dancers!$G:$G,MATCH(A294,Dancers!$A:$A,0))),0))</f>
        <v/>
      </c>
      <c r="I294" s="10">
        <f>IF(A294="","",IFERROR(N(INDEX(Dancers!$H:$H,MATCH(A294,Dancers!$A:$A,0))),0))</f>
        <v/>
      </c>
      <c r="J294" s="12">
        <f>IF(AND(E294="",F294=""),"",IF(G294="",N(E294)*N(H294)+N(F294)*N(I294),MIN(N(E294)*N(H294)+N(F294)*N(I294),G294)))</f>
        <v/>
      </c>
      <c r="K294" s="12">
        <f>IF(AND(D294="",J294=""),"",N(D294)+N(J294))</f>
        <v/>
      </c>
      <c r="L294" s="11" t="n"/>
      <c r="M294" s="12">
        <f>IF(K294="","",K294-N(L294))</f>
        <v/>
      </c>
      <c r="N294" s="8" t="n"/>
      <c r="O294" s="8" t="n"/>
    </row>
    <row r="295">
      <c r="A295" s="8" t="n"/>
      <c r="B295" s="8" t="n"/>
      <c r="C295" s="8" t="n"/>
      <c r="D295" s="11" t="n"/>
      <c r="E295" s="11" t="n"/>
      <c r="F295" s="11" t="n"/>
      <c r="G295" s="11" t="n"/>
      <c r="H295" s="9">
        <f>IF(A295="","",IFERROR(N(INDEX(Dancers!$G:$G,MATCH(A295,Dancers!$A:$A,0))),0))</f>
        <v/>
      </c>
      <c r="I295" s="10">
        <f>IF(A295="","",IFERROR(N(INDEX(Dancers!$H:$H,MATCH(A295,Dancers!$A:$A,0))),0))</f>
        <v/>
      </c>
      <c r="J295" s="12">
        <f>IF(AND(E295="",F295=""),"",IF(G295="",N(E295)*N(H295)+N(F295)*N(I295),MIN(N(E295)*N(H295)+N(F295)*N(I295),G295)))</f>
        <v/>
      </c>
      <c r="K295" s="12">
        <f>IF(AND(D295="",J295=""),"",N(D295)+N(J295))</f>
        <v/>
      </c>
      <c r="L295" s="11" t="n"/>
      <c r="M295" s="12">
        <f>IF(K295="","",K295-N(L295))</f>
        <v/>
      </c>
      <c r="N295" s="8" t="n"/>
      <c r="O295" s="8" t="n"/>
    </row>
    <row r="296">
      <c r="A296" s="8" t="n"/>
      <c r="B296" s="8" t="n"/>
      <c r="C296" s="8" t="n"/>
      <c r="D296" s="11" t="n"/>
      <c r="E296" s="11" t="n"/>
      <c r="F296" s="11" t="n"/>
      <c r="G296" s="11" t="n"/>
      <c r="H296" s="9">
        <f>IF(A296="","",IFERROR(N(INDEX(Dancers!$G:$G,MATCH(A296,Dancers!$A:$A,0))),0))</f>
        <v/>
      </c>
      <c r="I296" s="10">
        <f>IF(A296="","",IFERROR(N(INDEX(Dancers!$H:$H,MATCH(A296,Dancers!$A:$A,0))),0))</f>
        <v/>
      </c>
      <c r="J296" s="12">
        <f>IF(AND(E296="",F296=""),"",IF(G296="",N(E296)*N(H296)+N(F296)*N(I296),MIN(N(E296)*N(H296)+N(F296)*N(I296),G296)))</f>
        <v/>
      </c>
      <c r="K296" s="12">
        <f>IF(AND(D296="",J296=""),"",N(D296)+N(J296))</f>
        <v/>
      </c>
      <c r="L296" s="11" t="n"/>
      <c r="M296" s="12">
        <f>IF(K296="","",K296-N(L296))</f>
        <v/>
      </c>
      <c r="N296" s="8" t="n"/>
      <c r="O296" s="8" t="n"/>
    </row>
    <row r="297">
      <c r="A297" s="8" t="n"/>
      <c r="B297" s="8" t="n"/>
      <c r="C297" s="8" t="n"/>
      <c r="D297" s="11" t="n"/>
      <c r="E297" s="11" t="n"/>
      <c r="F297" s="11" t="n"/>
      <c r="G297" s="11" t="n"/>
      <c r="H297" s="9">
        <f>IF(A297="","",IFERROR(N(INDEX(Dancers!$G:$G,MATCH(A297,Dancers!$A:$A,0))),0))</f>
        <v/>
      </c>
      <c r="I297" s="10">
        <f>IF(A297="","",IFERROR(N(INDEX(Dancers!$H:$H,MATCH(A297,Dancers!$A:$A,0))),0))</f>
        <v/>
      </c>
      <c r="J297" s="12">
        <f>IF(AND(E297="",F297=""),"",IF(G297="",N(E297)*N(H297)+N(F297)*N(I297),MIN(N(E297)*N(H297)+N(F297)*N(I297),G297)))</f>
        <v/>
      </c>
      <c r="K297" s="12">
        <f>IF(AND(D297="",J297=""),"",N(D297)+N(J297))</f>
        <v/>
      </c>
      <c r="L297" s="11" t="n"/>
      <c r="M297" s="12">
        <f>IF(K297="","",K297-N(L297))</f>
        <v/>
      </c>
      <c r="N297" s="8" t="n"/>
      <c r="O297" s="8" t="n"/>
    </row>
    <row r="298">
      <c r="A298" s="8" t="n"/>
      <c r="B298" s="8" t="n"/>
      <c r="C298" s="8" t="n"/>
      <c r="D298" s="11" t="n"/>
      <c r="E298" s="11" t="n"/>
      <c r="F298" s="11" t="n"/>
      <c r="G298" s="11" t="n"/>
      <c r="H298" s="9">
        <f>IF(A298="","",IFERROR(N(INDEX(Dancers!$G:$G,MATCH(A298,Dancers!$A:$A,0))),0))</f>
        <v/>
      </c>
      <c r="I298" s="10">
        <f>IF(A298="","",IFERROR(N(INDEX(Dancers!$H:$H,MATCH(A298,Dancers!$A:$A,0))),0))</f>
        <v/>
      </c>
      <c r="J298" s="12">
        <f>IF(AND(E298="",F298=""),"",IF(G298="",N(E298)*N(H298)+N(F298)*N(I298),MIN(N(E298)*N(H298)+N(F298)*N(I298),G298)))</f>
        <v/>
      </c>
      <c r="K298" s="12">
        <f>IF(AND(D298="",J298=""),"",N(D298)+N(J298))</f>
        <v/>
      </c>
      <c r="L298" s="11" t="n"/>
      <c r="M298" s="12">
        <f>IF(K298="","",K298-N(L298))</f>
        <v/>
      </c>
      <c r="N298" s="8" t="n"/>
      <c r="O298" s="8" t="n"/>
    </row>
    <row r="299">
      <c r="A299" s="8" t="n"/>
      <c r="B299" s="8" t="n"/>
      <c r="C299" s="8" t="n"/>
      <c r="D299" s="11" t="n"/>
      <c r="E299" s="11" t="n"/>
      <c r="F299" s="11" t="n"/>
      <c r="G299" s="11" t="n"/>
      <c r="H299" s="9">
        <f>IF(A299="","",IFERROR(N(INDEX(Dancers!$G:$G,MATCH(A299,Dancers!$A:$A,0))),0))</f>
        <v/>
      </c>
      <c r="I299" s="10">
        <f>IF(A299="","",IFERROR(N(INDEX(Dancers!$H:$H,MATCH(A299,Dancers!$A:$A,0))),0))</f>
        <v/>
      </c>
      <c r="J299" s="12">
        <f>IF(AND(E299="",F299=""),"",IF(G299="",N(E299)*N(H299)+N(F299)*N(I299),MIN(N(E299)*N(H299)+N(F299)*N(I299),G299)))</f>
        <v/>
      </c>
      <c r="K299" s="12">
        <f>IF(AND(D299="",J299=""),"",N(D299)+N(J299))</f>
        <v/>
      </c>
      <c r="L299" s="11" t="n"/>
      <c r="M299" s="12">
        <f>IF(K299="","",K299-N(L299))</f>
        <v/>
      </c>
      <c r="N299" s="8" t="n"/>
      <c r="O299" s="8" t="n"/>
    </row>
    <row r="300">
      <c r="A300" s="8" t="n"/>
      <c r="B300" s="8" t="n"/>
      <c r="C300" s="8" t="n"/>
      <c r="D300" s="11" t="n"/>
      <c r="E300" s="11" t="n"/>
      <c r="F300" s="11" t="n"/>
      <c r="G300" s="11" t="n"/>
      <c r="H300" s="9">
        <f>IF(A300="","",IFERROR(N(INDEX(Dancers!$G:$G,MATCH(A300,Dancers!$A:$A,0))),0))</f>
        <v/>
      </c>
      <c r="I300" s="10">
        <f>IF(A300="","",IFERROR(N(INDEX(Dancers!$H:$H,MATCH(A300,Dancers!$A:$A,0))),0))</f>
        <v/>
      </c>
      <c r="J300" s="12">
        <f>IF(AND(E300="",F300=""),"",IF(G300="",N(E300)*N(H300)+N(F300)*N(I300),MIN(N(E300)*N(H300)+N(F300)*N(I300),G300)))</f>
        <v/>
      </c>
      <c r="K300" s="12">
        <f>IF(AND(D300="",J300=""),"",N(D300)+N(J300))</f>
        <v/>
      </c>
      <c r="L300" s="11" t="n"/>
      <c r="M300" s="12">
        <f>IF(K300="","",K300-N(L300))</f>
        <v/>
      </c>
      <c r="N300" s="8" t="n"/>
      <c r="O300" s="8" t="n"/>
    </row>
    <row r="301">
      <c r="A301" s="8" t="n"/>
      <c r="B301" s="8" t="n"/>
      <c r="C301" s="8" t="n"/>
      <c r="D301" s="11" t="n"/>
      <c r="E301" s="11" t="n"/>
      <c r="F301" s="11" t="n"/>
      <c r="G301" s="11" t="n"/>
      <c r="H301" s="9">
        <f>IF(A301="","",IFERROR(N(INDEX(Dancers!$G:$G,MATCH(A301,Dancers!$A:$A,0))),0))</f>
        <v/>
      </c>
      <c r="I301" s="10">
        <f>IF(A301="","",IFERROR(N(INDEX(Dancers!$H:$H,MATCH(A301,Dancers!$A:$A,0))),0))</f>
        <v/>
      </c>
      <c r="J301" s="12">
        <f>IF(AND(E301="",F301=""),"",IF(G301="",N(E301)*N(H301)+N(F301)*N(I301),MIN(N(E301)*N(H301)+N(F301)*N(I301),G301)))</f>
        <v/>
      </c>
      <c r="K301" s="12">
        <f>IF(AND(D301="",J301=""),"",N(D301)+N(J301))</f>
        <v/>
      </c>
      <c r="L301" s="11" t="n"/>
      <c r="M301" s="12">
        <f>IF(K301="","",K301-N(L301))</f>
        <v/>
      </c>
      <c r="N301" s="8" t="n"/>
      <c r="O301" s="8" t="n"/>
    </row>
    <row r="302">
      <c r="A302" s="8" t="n"/>
      <c r="B302" s="8" t="n"/>
      <c r="C302" s="8" t="n"/>
      <c r="D302" s="11" t="n"/>
      <c r="E302" s="11" t="n"/>
      <c r="F302" s="11" t="n"/>
      <c r="G302" s="11" t="n"/>
      <c r="H302" s="9">
        <f>IF(A302="","",IFERROR(N(INDEX(Dancers!$G:$G,MATCH(A302,Dancers!$A:$A,0))),0))</f>
        <v/>
      </c>
      <c r="I302" s="10">
        <f>IF(A302="","",IFERROR(N(INDEX(Dancers!$H:$H,MATCH(A302,Dancers!$A:$A,0))),0))</f>
        <v/>
      </c>
      <c r="J302" s="12">
        <f>IF(AND(E302="",F302=""),"",IF(G302="",N(E302)*N(H302)+N(F302)*N(I302),MIN(N(E302)*N(H302)+N(F302)*N(I302),G302)))</f>
        <v/>
      </c>
      <c r="K302" s="12">
        <f>IF(AND(D302="",J302=""),"",N(D302)+N(J302))</f>
        <v/>
      </c>
      <c r="L302" s="11" t="n"/>
      <c r="M302" s="12">
        <f>IF(K302="","",K302-N(L302))</f>
        <v/>
      </c>
      <c r="N302" s="8" t="n"/>
      <c r="O302" s="8" t="n"/>
    </row>
    <row r="303">
      <c r="A303" s="8" t="n"/>
      <c r="B303" s="8" t="n"/>
      <c r="C303" s="8" t="n"/>
      <c r="D303" s="11" t="n"/>
      <c r="E303" s="11" t="n"/>
      <c r="F303" s="11" t="n"/>
      <c r="G303" s="11" t="n"/>
      <c r="H303" s="9">
        <f>IF(A303="","",IFERROR(N(INDEX(Dancers!$G:$G,MATCH(A303,Dancers!$A:$A,0))),0))</f>
        <v/>
      </c>
      <c r="I303" s="10">
        <f>IF(A303="","",IFERROR(N(INDEX(Dancers!$H:$H,MATCH(A303,Dancers!$A:$A,0))),0))</f>
        <v/>
      </c>
      <c r="J303" s="12">
        <f>IF(AND(E303="",F303=""),"",IF(G303="",N(E303)*N(H303)+N(F303)*N(I303),MIN(N(E303)*N(H303)+N(F303)*N(I303),G303)))</f>
        <v/>
      </c>
      <c r="K303" s="12">
        <f>IF(AND(D303="",J303=""),"",N(D303)+N(J303))</f>
        <v/>
      </c>
      <c r="L303" s="11" t="n"/>
      <c r="M303" s="12">
        <f>IF(K303="","",K303-N(L303))</f>
        <v/>
      </c>
      <c r="N303" s="8" t="n"/>
      <c r="O303" s="8" t="n"/>
    </row>
    <row r="304">
      <c r="A304" s="8" t="n"/>
      <c r="B304" s="8" t="n"/>
      <c r="C304" s="8" t="n"/>
      <c r="D304" s="11" t="n"/>
      <c r="E304" s="11" t="n"/>
      <c r="F304" s="11" t="n"/>
      <c r="G304" s="11" t="n"/>
      <c r="H304" s="9">
        <f>IF(A304="","",IFERROR(N(INDEX(Dancers!$G:$G,MATCH(A304,Dancers!$A:$A,0))),0))</f>
        <v/>
      </c>
      <c r="I304" s="10">
        <f>IF(A304="","",IFERROR(N(INDEX(Dancers!$H:$H,MATCH(A304,Dancers!$A:$A,0))),0))</f>
        <v/>
      </c>
      <c r="J304" s="12">
        <f>IF(AND(E304="",F304=""),"",IF(G304="",N(E304)*N(H304)+N(F304)*N(I304),MIN(N(E304)*N(H304)+N(F304)*N(I304),G304)))</f>
        <v/>
      </c>
      <c r="K304" s="12">
        <f>IF(AND(D304="",J304=""),"",N(D304)+N(J304))</f>
        <v/>
      </c>
      <c r="L304" s="11" t="n"/>
      <c r="M304" s="12">
        <f>IF(K304="","",K304-N(L304))</f>
        <v/>
      </c>
      <c r="N304" s="8" t="n"/>
      <c r="O304" s="8" t="n"/>
    </row>
    <row r="305">
      <c r="A305" s="8" t="n"/>
      <c r="B305" s="8" t="n"/>
      <c r="C305" s="8" t="n"/>
      <c r="D305" s="11" t="n"/>
      <c r="E305" s="11" t="n"/>
      <c r="F305" s="11" t="n"/>
      <c r="G305" s="11" t="n"/>
      <c r="H305" s="9">
        <f>IF(A305="","",IFERROR(N(INDEX(Dancers!$G:$G,MATCH(A305,Dancers!$A:$A,0))),0))</f>
        <v/>
      </c>
      <c r="I305" s="10">
        <f>IF(A305="","",IFERROR(N(INDEX(Dancers!$H:$H,MATCH(A305,Dancers!$A:$A,0))),0))</f>
        <v/>
      </c>
      <c r="J305" s="12">
        <f>IF(AND(E305="",F305=""),"",IF(G305="",N(E305)*N(H305)+N(F305)*N(I305),MIN(N(E305)*N(H305)+N(F305)*N(I305),G305)))</f>
        <v/>
      </c>
      <c r="K305" s="12">
        <f>IF(AND(D305="",J305=""),"",N(D305)+N(J305))</f>
        <v/>
      </c>
      <c r="L305" s="11" t="n"/>
      <c r="M305" s="12">
        <f>IF(K305="","",K305-N(L305))</f>
        <v/>
      </c>
      <c r="N305" s="8" t="n"/>
      <c r="O305" s="8" t="n"/>
    </row>
    <row r="306">
      <c r="A306" s="8" t="n"/>
      <c r="B306" s="8" t="n"/>
      <c r="C306" s="8" t="n"/>
      <c r="D306" s="11" t="n"/>
      <c r="E306" s="11" t="n"/>
      <c r="F306" s="11" t="n"/>
      <c r="G306" s="11" t="n"/>
      <c r="H306" s="9">
        <f>IF(A306="","",IFERROR(N(INDEX(Dancers!$G:$G,MATCH(A306,Dancers!$A:$A,0))),0))</f>
        <v/>
      </c>
      <c r="I306" s="10">
        <f>IF(A306="","",IFERROR(N(INDEX(Dancers!$H:$H,MATCH(A306,Dancers!$A:$A,0))),0))</f>
        <v/>
      </c>
      <c r="J306" s="12">
        <f>IF(AND(E306="",F306=""),"",IF(G306="",N(E306)*N(H306)+N(F306)*N(I306),MIN(N(E306)*N(H306)+N(F306)*N(I306),G306)))</f>
        <v/>
      </c>
      <c r="K306" s="12">
        <f>IF(AND(D306="",J306=""),"",N(D306)+N(J306))</f>
        <v/>
      </c>
      <c r="L306" s="11" t="n"/>
      <c r="M306" s="12">
        <f>IF(K306="","",K306-N(L306))</f>
        <v/>
      </c>
      <c r="N306" s="8" t="n"/>
      <c r="O306" s="8" t="n"/>
    </row>
    <row r="307">
      <c r="A307" s="8" t="n"/>
      <c r="B307" s="8" t="n"/>
      <c r="C307" s="8" t="n"/>
      <c r="D307" s="11" t="n"/>
      <c r="E307" s="11" t="n"/>
      <c r="F307" s="11" t="n"/>
      <c r="G307" s="11" t="n"/>
      <c r="H307" s="9">
        <f>IF(A307="","",IFERROR(N(INDEX(Dancers!$G:$G,MATCH(A307,Dancers!$A:$A,0))),0))</f>
        <v/>
      </c>
      <c r="I307" s="10">
        <f>IF(A307="","",IFERROR(N(INDEX(Dancers!$H:$H,MATCH(A307,Dancers!$A:$A,0))),0))</f>
        <v/>
      </c>
      <c r="J307" s="12">
        <f>IF(AND(E307="",F307=""),"",IF(G307="",N(E307)*N(H307)+N(F307)*N(I307),MIN(N(E307)*N(H307)+N(F307)*N(I307),G307)))</f>
        <v/>
      </c>
      <c r="K307" s="12">
        <f>IF(AND(D307="",J307=""),"",N(D307)+N(J307))</f>
        <v/>
      </c>
      <c r="L307" s="11" t="n"/>
      <c r="M307" s="12">
        <f>IF(K307="","",K307-N(L307))</f>
        <v/>
      </c>
      <c r="N307" s="8" t="n"/>
      <c r="O307" s="8" t="n"/>
    </row>
    <row r="308">
      <c r="A308" s="8" t="n"/>
      <c r="B308" s="8" t="n"/>
      <c r="C308" s="8" t="n"/>
      <c r="D308" s="11" t="n"/>
      <c r="E308" s="11" t="n"/>
      <c r="F308" s="11" t="n"/>
      <c r="G308" s="11" t="n"/>
      <c r="H308" s="9">
        <f>IF(A308="","",IFERROR(N(INDEX(Dancers!$G:$G,MATCH(A308,Dancers!$A:$A,0))),0))</f>
        <v/>
      </c>
      <c r="I308" s="10">
        <f>IF(A308="","",IFERROR(N(INDEX(Dancers!$H:$H,MATCH(A308,Dancers!$A:$A,0))),0))</f>
        <v/>
      </c>
      <c r="J308" s="12">
        <f>IF(AND(E308="",F308=""),"",IF(G308="",N(E308)*N(H308)+N(F308)*N(I308),MIN(N(E308)*N(H308)+N(F308)*N(I308),G308)))</f>
        <v/>
      </c>
      <c r="K308" s="12">
        <f>IF(AND(D308="",J308=""),"",N(D308)+N(J308))</f>
        <v/>
      </c>
      <c r="L308" s="11" t="n"/>
      <c r="M308" s="12">
        <f>IF(K308="","",K308-N(L308))</f>
        <v/>
      </c>
      <c r="N308" s="8" t="n"/>
      <c r="O308" s="8" t="n"/>
    </row>
    <row r="309">
      <c r="A309" s="8" t="n"/>
      <c r="B309" s="8" t="n"/>
      <c r="C309" s="8" t="n"/>
      <c r="D309" s="11" t="n"/>
      <c r="E309" s="11" t="n"/>
      <c r="F309" s="11" t="n"/>
      <c r="G309" s="11" t="n"/>
      <c r="H309" s="9">
        <f>IF(A309="","",IFERROR(N(INDEX(Dancers!$G:$G,MATCH(A309,Dancers!$A:$A,0))),0))</f>
        <v/>
      </c>
      <c r="I309" s="10">
        <f>IF(A309="","",IFERROR(N(INDEX(Dancers!$H:$H,MATCH(A309,Dancers!$A:$A,0))),0))</f>
        <v/>
      </c>
      <c r="J309" s="12">
        <f>IF(AND(E309="",F309=""),"",IF(G309="",N(E309)*N(H309)+N(F309)*N(I309),MIN(N(E309)*N(H309)+N(F309)*N(I309),G309)))</f>
        <v/>
      </c>
      <c r="K309" s="12">
        <f>IF(AND(D309="",J309=""),"",N(D309)+N(J309))</f>
        <v/>
      </c>
      <c r="L309" s="11" t="n"/>
      <c r="M309" s="12">
        <f>IF(K309="","",K309-N(L309))</f>
        <v/>
      </c>
      <c r="N309" s="8" t="n"/>
      <c r="O309" s="8" t="n"/>
    </row>
    <row r="310">
      <c r="A310" s="8" t="n"/>
      <c r="B310" s="8" t="n"/>
      <c r="C310" s="8" t="n"/>
      <c r="D310" s="11" t="n"/>
      <c r="E310" s="11" t="n"/>
      <c r="F310" s="11" t="n"/>
      <c r="G310" s="11" t="n"/>
      <c r="H310" s="9">
        <f>IF(A310="","",IFERROR(N(INDEX(Dancers!$G:$G,MATCH(A310,Dancers!$A:$A,0))),0))</f>
        <v/>
      </c>
      <c r="I310" s="10">
        <f>IF(A310="","",IFERROR(N(INDEX(Dancers!$H:$H,MATCH(A310,Dancers!$A:$A,0))),0))</f>
        <v/>
      </c>
      <c r="J310" s="12">
        <f>IF(AND(E310="",F310=""),"",IF(G310="",N(E310)*N(H310)+N(F310)*N(I310),MIN(N(E310)*N(H310)+N(F310)*N(I310),G310)))</f>
        <v/>
      </c>
      <c r="K310" s="12">
        <f>IF(AND(D310="",J310=""),"",N(D310)+N(J310))</f>
        <v/>
      </c>
      <c r="L310" s="11" t="n"/>
      <c r="M310" s="12">
        <f>IF(K310="","",K310-N(L310))</f>
        <v/>
      </c>
      <c r="N310" s="8" t="n"/>
      <c r="O310" s="8" t="n"/>
    </row>
    <row r="311">
      <c r="A311" s="8" t="n"/>
      <c r="B311" s="8" t="n"/>
      <c r="C311" s="8" t="n"/>
      <c r="D311" s="11" t="n"/>
      <c r="E311" s="11" t="n"/>
      <c r="F311" s="11" t="n"/>
      <c r="G311" s="11" t="n"/>
      <c r="H311" s="9">
        <f>IF(A311="","",IFERROR(N(INDEX(Dancers!$G:$G,MATCH(A311,Dancers!$A:$A,0))),0))</f>
        <v/>
      </c>
      <c r="I311" s="10">
        <f>IF(A311="","",IFERROR(N(INDEX(Dancers!$H:$H,MATCH(A311,Dancers!$A:$A,0))),0))</f>
        <v/>
      </c>
      <c r="J311" s="12">
        <f>IF(AND(E311="",F311=""),"",IF(G311="",N(E311)*N(H311)+N(F311)*N(I311),MIN(N(E311)*N(H311)+N(F311)*N(I311),G311)))</f>
        <v/>
      </c>
      <c r="K311" s="12">
        <f>IF(AND(D311="",J311=""),"",N(D311)+N(J311))</f>
        <v/>
      </c>
      <c r="L311" s="11" t="n"/>
      <c r="M311" s="12">
        <f>IF(K311="","",K311-N(L311))</f>
        <v/>
      </c>
      <c r="N311" s="8" t="n"/>
      <c r="O311" s="8" t="n"/>
    </row>
    <row r="312">
      <c r="A312" s="8" t="n"/>
      <c r="B312" s="8" t="n"/>
      <c r="C312" s="8" t="n"/>
      <c r="D312" s="11" t="n"/>
      <c r="E312" s="11" t="n"/>
      <c r="F312" s="11" t="n"/>
      <c r="G312" s="11" t="n"/>
      <c r="H312" s="9">
        <f>IF(A312="","",IFERROR(N(INDEX(Dancers!$G:$G,MATCH(A312,Dancers!$A:$A,0))),0))</f>
        <v/>
      </c>
      <c r="I312" s="10">
        <f>IF(A312="","",IFERROR(N(INDEX(Dancers!$H:$H,MATCH(A312,Dancers!$A:$A,0))),0))</f>
        <v/>
      </c>
      <c r="J312" s="12">
        <f>IF(AND(E312="",F312=""),"",IF(G312="",N(E312)*N(H312)+N(F312)*N(I312),MIN(N(E312)*N(H312)+N(F312)*N(I312),G312)))</f>
        <v/>
      </c>
      <c r="K312" s="12">
        <f>IF(AND(D312="",J312=""),"",N(D312)+N(J312))</f>
        <v/>
      </c>
      <c r="L312" s="11" t="n"/>
      <c r="M312" s="12">
        <f>IF(K312="","",K312-N(L312))</f>
        <v/>
      </c>
      <c r="N312" s="8" t="n"/>
      <c r="O312" s="8" t="n"/>
    </row>
    <row r="313">
      <c r="A313" s="8" t="n"/>
      <c r="B313" s="8" t="n"/>
      <c r="C313" s="8" t="n"/>
      <c r="D313" s="11" t="n"/>
      <c r="E313" s="11" t="n"/>
      <c r="F313" s="11" t="n"/>
      <c r="G313" s="11" t="n"/>
      <c r="H313" s="9">
        <f>IF(A313="","",IFERROR(N(INDEX(Dancers!$G:$G,MATCH(A313,Dancers!$A:$A,0))),0))</f>
        <v/>
      </c>
      <c r="I313" s="10">
        <f>IF(A313="","",IFERROR(N(INDEX(Dancers!$H:$H,MATCH(A313,Dancers!$A:$A,0))),0))</f>
        <v/>
      </c>
      <c r="J313" s="12">
        <f>IF(AND(E313="",F313=""),"",IF(G313="",N(E313)*N(H313)+N(F313)*N(I313),MIN(N(E313)*N(H313)+N(F313)*N(I313),G313)))</f>
        <v/>
      </c>
      <c r="K313" s="12">
        <f>IF(AND(D313="",J313=""),"",N(D313)+N(J313))</f>
        <v/>
      </c>
      <c r="L313" s="11" t="n"/>
      <c r="M313" s="12">
        <f>IF(K313="","",K313-N(L313))</f>
        <v/>
      </c>
      <c r="N313" s="8" t="n"/>
      <c r="O313" s="8" t="n"/>
    </row>
    <row r="314">
      <c r="A314" s="8" t="n"/>
      <c r="B314" s="8" t="n"/>
      <c r="C314" s="8" t="n"/>
      <c r="D314" s="11" t="n"/>
      <c r="E314" s="11" t="n"/>
      <c r="F314" s="11" t="n"/>
      <c r="G314" s="11" t="n"/>
      <c r="H314" s="9">
        <f>IF(A314="","",IFERROR(N(INDEX(Dancers!$G:$G,MATCH(A314,Dancers!$A:$A,0))),0))</f>
        <v/>
      </c>
      <c r="I314" s="10">
        <f>IF(A314="","",IFERROR(N(INDEX(Dancers!$H:$H,MATCH(A314,Dancers!$A:$A,0))),0))</f>
        <v/>
      </c>
      <c r="J314" s="12">
        <f>IF(AND(E314="",F314=""),"",IF(G314="",N(E314)*N(H314)+N(F314)*N(I314),MIN(N(E314)*N(H314)+N(F314)*N(I314),G314)))</f>
        <v/>
      </c>
      <c r="K314" s="12">
        <f>IF(AND(D314="",J314=""),"",N(D314)+N(J314))</f>
        <v/>
      </c>
      <c r="L314" s="11" t="n"/>
      <c r="M314" s="12">
        <f>IF(K314="","",K314-N(L314))</f>
        <v/>
      </c>
      <c r="N314" s="8" t="n"/>
      <c r="O314" s="8" t="n"/>
    </row>
    <row r="315">
      <c r="A315" s="8" t="n"/>
      <c r="B315" s="8" t="n"/>
      <c r="C315" s="8" t="n"/>
      <c r="D315" s="11" t="n"/>
      <c r="E315" s="11" t="n"/>
      <c r="F315" s="11" t="n"/>
      <c r="G315" s="11" t="n"/>
      <c r="H315" s="9">
        <f>IF(A315="","",IFERROR(N(INDEX(Dancers!$G:$G,MATCH(A315,Dancers!$A:$A,0))),0))</f>
        <v/>
      </c>
      <c r="I315" s="10">
        <f>IF(A315="","",IFERROR(N(INDEX(Dancers!$H:$H,MATCH(A315,Dancers!$A:$A,0))),0))</f>
        <v/>
      </c>
      <c r="J315" s="12">
        <f>IF(AND(E315="",F315=""),"",IF(G315="",N(E315)*N(H315)+N(F315)*N(I315),MIN(N(E315)*N(H315)+N(F315)*N(I315),G315)))</f>
        <v/>
      </c>
      <c r="K315" s="12">
        <f>IF(AND(D315="",J315=""),"",N(D315)+N(J315))</f>
        <v/>
      </c>
      <c r="L315" s="11" t="n"/>
      <c r="M315" s="12">
        <f>IF(K315="","",K315-N(L315))</f>
        <v/>
      </c>
      <c r="N315" s="8" t="n"/>
      <c r="O315" s="8" t="n"/>
    </row>
    <row r="316">
      <c r="A316" s="8" t="n"/>
      <c r="B316" s="8" t="n"/>
      <c r="C316" s="8" t="n"/>
      <c r="D316" s="11" t="n"/>
      <c r="E316" s="11" t="n"/>
      <c r="F316" s="11" t="n"/>
      <c r="G316" s="11" t="n"/>
      <c r="H316" s="9">
        <f>IF(A316="","",IFERROR(N(INDEX(Dancers!$G:$G,MATCH(A316,Dancers!$A:$A,0))),0))</f>
        <v/>
      </c>
      <c r="I316" s="10">
        <f>IF(A316="","",IFERROR(N(INDEX(Dancers!$H:$H,MATCH(A316,Dancers!$A:$A,0))),0))</f>
        <v/>
      </c>
      <c r="J316" s="12">
        <f>IF(AND(E316="",F316=""),"",IF(G316="",N(E316)*N(H316)+N(F316)*N(I316),MIN(N(E316)*N(H316)+N(F316)*N(I316),G316)))</f>
        <v/>
      </c>
      <c r="K316" s="12">
        <f>IF(AND(D316="",J316=""),"",N(D316)+N(J316))</f>
        <v/>
      </c>
      <c r="L316" s="11" t="n"/>
      <c r="M316" s="12">
        <f>IF(K316="","",K316-N(L316))</f>
        <v/>
      </c>
      <c r="N316" s="8" t="n"/>
      <c r="O316" s="8" t="n"/>
    </row>
    <row r="317">
      <c r="A317" s="8" t="n"/>
      <c r="B317" s="8" t="n"/>
      <c r="C317" s="8" t="n"/>
      <c r="D317" s="11" t="n"/>
      <c r="E317" s="11" t="n"/>
      <c r="F317" s="11" t="n"/>
      <c r="G317" s="11" t="n"/>
      <c r="H317" s="9">
        <f>IF(A317="","",IFERROR(N(INDEX(Dancers!$G:$G,MATCH(A317,Dancers!$A:$A,0))),0))</f>
        <v/>
      </c>
      <c r="I317" s="10">
        <f>IF(A317="","",IFERROR(N(INDEX(Dancers!$H:$H,MATCH(A317,Dancers!$A:$A,0))),0))</f>
        <v/>
      </c>
      <c r="J317" s="12">
        <f>IF(AND(E317="",F317=""),"",IF(G317="",N(E317)*N(H317)+N(F317)*N(I317),MIN(N(E317)*N(H317)+N(F317)*N(I317),G317)))</f>
        <v/>
      </c>
      <c r="K317" s="12">
        <f>IF(AND(D317="",J317=""),"",N(D317)+N(J317))</f>
        <v/>
      </c>
      <c r="L317" s="11" t="n"/>
      <c r="M317" s="12">
        <f>IF(K317="","",K317-N(L317))</f>
        <v/>
      </c>
      <c r="N317" s="8" t="n"/>
      <c r="O317" s="8" t="n"/>
    </row>
    <row r="318">
      <c r="A318" s="8" t="n"/>
      <c r="B318" s="8" t="n"/>
      <c r="C318" s="8" t="n"/>
      <c r="D318" s="11" t="n"/>
      <c r="E318" s="11" t="n"/>
      <c r="F318" s="11" t="n"/>
      <c r="G318" s="11" t="n"/>
      <c r="H318" s="9">
        <f>IF(A318="","",IFERROR(N(INDEX(Dancers!$G:$G,MATCH(A318,Dancers!$A:$A,0))),0))</f>
        <v/>
      </c>
      <c r="I318" s="10">
        <f>IF(A318="","",IFERROR(N(INDEX(Dancers!$H:$H,MATCH(A318,Dancers!$A:$A,0))),0))</f>
        <v/>
      </c>
      <c r="J318" s="12">
        <f>IF(AND(E318="",F318=""),"",IF(G318="",N(E318)*N(H318)+N(F318)*N(I318),MIN(N(E318)*N(H318)+N(F318)*N(I318),G318)))</f>
        <v/>
      </c>
      <c r="K318" s="12">
        <f>IF(AND(D318="",J318=""),"",N(D318)+N(J318))</f>
        <v/>
      </c>
      <c r="L318" s="11" t="n"/>
      <c r="M318" s="12">
        <f>IF(K318="","",K318-N(L318))</f>
        <v/>
      </c>
      <c r="N318" s="8" t="n"/>
      <c r="O318" s="8" t="n"/>
    </row>
    <row r="319">
      <c r="A319" s="8" t="n"/>
      <c r="B319" s="8" t="n"/>
      <c r="C319" s="8" t="n"/>
      <c r="D319" s="11" t="n"/>
      <c r="E319" s="11" t="n"/>
      <c r="F319" s="11" t="n"/>
      <c r="G319" s="11" t="n"/>
      <c r="H319" s="9">
        <f>IF(A319="","",IFERROR(N(INDEX(Dancers!$G:$G,MATCH(A319,Dancers!$A:$A,0))),0))</f>
        <v/>
      </c>
      <c r="I319" s="10">
        <f>IF(A319="","",IFERROR(N(INDEX(Dancers!$H:$H,MATCH(A319,Dancers!$A:$A,0))),0))</f>
        <v/>
      </c>
      <c r="J319" s="12">
        <f>IF(AND(E319="",F319=""),"",IF(G319="",N(E319)*N(H319)+N(F319)*N(I319),MIN(N(E319)*N(H319)+N(F319)*N(I319),G319)))</f>
        <v/>
      </c>
      <c r="K319" s="12">
        <f>IF(AND(D319="",J319=""),"",N(D319)+N(J319))</f>
        <v/>
      </c>
      <c r="L319" s="11" t="n"/>
      <c r="M319" s="12">
        <f>IF(K319="","",K319-N(L319))</f>
        <v/>
      </c>
      <c r="N319" s="8" t="n"/>
      <c r="O319" s="8" t="n"/>
    </row>
    <row r="320">
      <c r="A320" s="8" t="n"/>
      <c r="B320" s="8" t="n"/>
      <c r="C320" s="8" t="n"/>
      <c r="D320" s="11" t="n"/>
      <c r="E320" s="11" t="n"/>
      <c r="F320" s="11" t="n"/>
      <c r="G320" s="11" t="n"/>
      <c r="H320" s="9">
        <f>IF(A320="","",IFERROR(N(INDEX(Dancers!$G:$G,MATCH(A320,Dancers!$A:$A,0))),0))</f>
        <v/>
      </c>
      <c r="I320" s="10">
        <f>IF(A320="","",IFERROR(N(INDEX(Dancers!$H:$H,MATCH(A320,Dancers!$A:$A,0))),0))</f>
        <v/>
      </c>
      <c r="J320" s="12">
        <f>IF(AND(E320="",F320=""),"",IF(G320="",N(E320)*N(H320)+N(F320)*N(I320),MIN(N(E320)*N(H320)+N(F320)*N(I320),G320)))</f>
        <v/>
      </c>
      <c r="K320" s="12">
        <f>IF(AND(D320="",J320=""),"",N(D320)+N(J320))</f>
        <v/>
      </c>
      <c r="L320" s="11" t="n"/>
      <c r="M320" s="12">
        <f>IF(K320="","",K320-N(L320))</f>
        <v/>
      </c>
      <c r="N320" s="8" t="n"/>
      <c r="O320" s="8" t="n"/>
    </row>
    <row r="321">
      <c r="A321" s="8" t="n"/>
      <c r="B321" s="8" t="n"/>
      <c r="C321" s="8" t="n"/>
      <c r="D321" s="11" t="n"/>
      <c r="E321" s="11" t="n"/>
      <c r="F321" s="11" t="n"/>
      <c r="G321" s="11" t="n"/>
      <c r="H321" s="9">
        <f>IF(A321="","",IFERROR(N(INDEX(Dancers!$G:$G,MATCH(A321,Dancers!$A:$A,0))),0))</f>
        <v/>
      </c>
      <c r="I321" s="10">
        <f>IF(A321="","",IFERROR(N(INDEX(Dancers!$H:$H,MATCH(A321,Dancers!$A:$A,0))),0))</f>
        <v/>
      </c>
      <c r="J321" s="12">
        <f>IF(AND(E321="",F321=""),"",IF(G321="",N(E321)*N(H321)+N(F321)*N(I321),MIN(N(E321)*N(H321)+N(F321)*N(I321),G321)))</f>
        <v/>
      </c>
      <c r="K321" s="12">
        <f>IF(AND(D321="",J321=""),"",N(D321)+N(J321))</f>
        <v/>
      </c>
      <c r="L321" s="11" t="n"/>
      <c r="M321" s="12">
        <f>IF(K321="","",K321-N(L321))</f>
        <v/>
      </c>
      <c r="N321" s="8" t="n"/>
      <c r="O321" s="8" t="n"/>
    </row>
    <row r="322">
      <c r="A322" s="8" t="n"/>
      <c r="B322" s="8" t="n"/>
      <c r="C322" s="8" t="n"/>
      <c r="D322" s="11" t="n"/>
      <c r="E322" s="11" t="n"/>
      <c r="F322" s="11" t="n"/>
      <c r="G322" s="11" t="n"/>
      <c r="H322" s="9">
        <f>IF(A322="","",IFERROR(N(INDEX(Dancers!$G:$G,MATCH(A322,Dancers!$A:$A,0))),0))</f>
        <v/>
      </c>
      <c r="I322" s="10">
        <f>IF(A322="","",IFERROR(N(INDEX(Dancers!$H:$H,MATCH(A322,Dancers!$A:$A,0))),0))</f>
        <v/>
      </c>
      <c r="J322" s="12">
        <f>IF(AND(E322="",F322=""),"",IF(G322="",N(E322)*N(H322)+N(F322)*N(I322),MIN(N(E322)*N(H322)+N(F322)*N(I322),G322)))</f>
        <v/>
      </c>
      <c r="K322" s="12">
        <f>IF(AND(D322="",J322=""),"",N(D322)+N(J322))</f>
        <v/>
      </c>
      <c r="L322" s="11" t="n"/>
      <c r="M322" s="12">
        <f>IF(K322="","",K322-N(L322))</f>
        <v/>
      </c>
      <c r="N322" s="8" t="n"/>
      <c r="O322" s="8" t="n"/>
    </row>
    <row r="323">
      <c r="A323" s="8" t="n"/>
      <c r="B323" s="8" t="n"/>
      <c r="C323" s="8" t="n"/>
      <c r="D323" s="11" t="n"/>
      <c r="E323" s="11" t="n"/>
      <c r="F323" s="11" t="n"/>
      <c r="G323" s="11" t="n"/>
      <c r="H323" s="9">
        <f>IF(A323="","",IFERROR(N(INDEX(Dancers!$G:$G,MATCH(A323,Dancers!$A:$A,0))),0))</f>
        <v/>
      </c>
      <c r="I323" s="10">
        <f>IF(A323="","",IFERROR(N(INDEX(Dancers!$H:$H,MATCH(A323,Dancers!$A:$A,0))),0))</f>
        <v/>
      </c>
      <c r="J323" s="12">
        <f>IF(AND(E323="",F323=""),"",IF(G323="",N(E323)*N(H323)+N(F323)*N(I323),MIN(N(E323)*N(H323)+N(F323)*N(I323),G323)))</f>
        <v/>
      </c>
      <c r="K323" s="12">
        <f>IF(AND(D323="",J323=""),"",N(D323)+N(J323))</f>
        <v/>
      </c>
      <c r="L323" s="11" t="n"/>
      <c r="M323" s="12">
        <f>IF(K323="","",K323-N(L323))</f>
        <v/>
      </c>
      <c r="N323" s="8" t="n"/>
      <c r="O323" s="8" t="n"/>
    </row>
    <row r="324">
      <c r="A324" s="8" t="n"/>
      <c r="B324" s="8" t="n"/>
      <c r="C324" s="8" t="n"/>
      <c r="D324" s="11" t="n"/>
      <c r="E324" s="11" t="n"/>
      <c r="F324" s="11" t="n"/>
      <c r="G324" s="11" t="n"/>
      <c r="H324" s="9">
        <f>IF(A324="","",IFERROR(N(INDEX(Dancers!$G:$G,MATCH(A324,Dancers!$A:$A,0))),0))</f>
        <v/>
      </c>
      <c r="I324" s="10">
        <f>IF(A324="","",IFERROR(N(INDEX(Dancers!$H:$H,MATCH(A324,Dancers!$A:$A,0))),0))</f>
        <v/>
      </c>
      <c r="J324" s="12">
        <f>IF(AND(E324="",F324=""),"",IF(G324="",N(E324)*N(H324)+N(F324)*N(I324),MIN(N(E324)*N(H324)+N(F324)*N(I324),G324)))</f>
        <v/>
      </c>
      <c r="K324" s="12">
        <f>IF(AND(D324="",J324=""),"",N(D324)+N(J324))</f>
        <v/>
      </c>
      <c r="L324" s="11" t="n"/>
      <c r="M324" s="12">
        <f>IF(K324="","",K324-N(L324))</f>
        <v/>
      </c>
      <c r="N324" s="8" t="n"/>
      <c r="O324" s="8" t="n"/>
    </row>
    <row r="325">
      <c r="A325" s="8" t="n"/>
      <c r="B325" s="8" t="n"/>
      <c r="C325" s="8" t="n"/>
      <c r="D325" s="11" t="n"/>
      <c r="E325" s="11" t="n"/>
      <c r="F325" s="11" t="n"/>
      <c r="G325" s="11" t="n"/>
      <c r="H325" s="9">
        <f>IF(A325="","",IFERROR(N(INDEX(Dancers!$G:$G,MATCH(A325,Dancers!$A:$A,0))),0))</f>
        <v/>
      </c>
      <c r="I325" s="10">
        <f>IF(A325="","",IFERROR(N(INDEX(Dancers!$H:$H,MATCH(A325,Dancers!$A:$A,0))),0))</f>
        <v/>
      </c>
      <c r="J325" s="12">
        <f>IF(AND(E325="",F325=""),"",IF(G325="",N(E325)*N(H325)+N(F325)*N(I325),MIN(N(E325)*N(H325)+N(F325)*N(I325),G325)))</f>
        <v/>
      </c>
      <c r="K325" s="12">
        <f>IF(AND(D325="",J325=""),"",N(D325)+N(J325))</f>
        <v/>
      </c>
      <c r="L325" s="11" t="n"/>
      <c r="M325" s="12">
        <f>IF(K325="","",K325-N(L325))</f>
        <v/>
      </c>
      <c r="N325" s="8" t="n"/>
      <c r="O325" s="8" t="n"/>
    </row>
    <row r="326">
      <c r="A326" s="8" t="n"/>
      <c r="B326" s="8" t="n"/>
      <c r="C326" s="8" t="n"/>
      <c r="D326" s="11" t="n"/>
      <c r="E326" s="11" t="n"/>
      <c r="F326" s="11" t="n"/>
      <c r="G326" s="11" t="n"/>
      <c r="H326" s="9">
        <f>IF(A326="","",IFERROR(N(INDEX(Dancers!$G:$G,MATCH(A326,Dancers!$A:$A,0))),0))</f>
        <v/>
      </c>
      <c r="I326" s="10">
        <f>IF(A326="","",IFERROR(N(INDEX(Dancers!$H:$H,MATCH(A326,Dancers!$A:$A,0))),0))</f>
        <v/>
      </c>
      <c r="J326" s="12">
        <f>IF(AND(E326="",F326=""),"",IF(G326="",N(E326)*N(H326)+N(F326)*N(I326),MIN(N(E326)*N(H326)+N(F326)*N(I326),G326)))</f>
        <v/>
      </c>
      <c r="K326" s="12">
        <f>IF(AND(D326="",J326=""),"",N(D326)+N(J326))</f>
        <v/>
      </c>
      <c r="L326" s="11" t="n"/>
      <c r="M326" s="12">
        <f>IF(K326="","",K326-N(L326))</f>
        <v/>
      </c>
      <c r="N326" s="8" t="n"/>
      <c r="O326" s="8" t="n"/>
    </row>
    <row r="327">
      <c r="A327" s="8" t="n"/>
      <c r="B327" s="8" t="n"/>
      <c r="C327" s="8" t="n"/>
      <c r="D327" s="11" t="n"/>
      <c r="E327" s="11" t="n"/>
      <c r="F327" s="11" t="n"/>
      <c r="G327" s="11" t="n"/>
      <c r="H327" s="9">
        <f>IF(A327="","",IFERROR(N(INDEX(Dancers!$G:$G,MATCH(A327,Dancers!$A:$A,0))),0))</f>
        <v/>
      </c>
      <c r="I327" s="10">
        <f>IF(A327="","",IFERROR(N(INDEX(Dancers!$H:$H,MATCH(A327,Dancers!$A:$A,0))),0))</f>
        <v/>
      </c>
      <c r="J327" s="12">
        <f>IF(AND(E327="",F327=""),"",IF(G327="",N(E327)*N(H327)+N(F327)*N(I327),MIN(N(E327)*N(H327)+N(F327)*N(I327),G327)))</f>
        <v/>
      </c>
      <c r="K327" s="12">
        <f>IF(AND(D327="",J327=""),"",N(D327)+N(J327))</f>
        <v/>
      </c>
      <c r="L327" s="11" t="n"/>
      <c r="M327" s="12">
        <f>IF(K327="","",K327-N(L327))</f>
        <v/>
      </c>
      <c r="N327" s="8" t="n"/>
      <c r="O327" s="8" t="n"/>
    </row>
    <row r="328">
      <c r="A328" s="8" t="n"/>
      <c r="B328" s="8" t="n"/>
      <c r="C328" s="8" t="n"/>
      <c r="D328" s="11" t="n"/>
      <c r="E328" s="11" t="n"/>
      <c r="F328" s="11" t="n"/>
      <c r="G328" s="11" t="n"/>
      <c r="H328" s="9">
        <f>IF(A328="","",IFERROR(N(INDEX(Dancers!$G:$G,MATCH(A328,Dancers!$A:$A,0))),0))</f>
        <v/>
      </c>
      <c r="I328" s="10">
        <f>IF(A328="","",IFERROR(N(INDEX(Dancers!$H:$H,MATCH(A328,Dancers!$A:$A,0))),0))</f>
        <v/>
      </c>
      <c r="J328" s="12">
        <f>IF(AND(E328="",F328=""),"",IF(G328="",N(E328)*N(H328)+N(F328)*N(I328),MIN(N(E328)*N(H328)+N(F328)*N(I328),G328)))</f>
        <v/>
      </c>
      <c r="K328" s="12">
        <f>IF(AND(D328="",J328=""),"",N(D328)+N(J328))</f>
        <v/>
      </c>
      <c r="L328" s="11" t="n"/>
      <c r="M328" s="12">
        <f>IF(K328="","",K328-N(L328))</f>
        <v/>
      </c>
      <c r="N328" s="8" t="n"/>
      <c r="O328" s="8" t="n"/>
    </row>
    <row r="329">
      <c r="A329" s="8" t="n"/>
      <c r="B329" s="8" t="n"/>
      <c r="C329" s="8" t="n"/>
      <c r="D329" s="11" t="n"/>
      <c r="E329" s="11" t="n"/>
      <c r="F329" s="11" t="n"/>
      <c r="G329" s="11" t="n"/>
      <c r="H329" s="9">
        <f>IF(A329="","",IFERROR(N(INDEX(Dancers!$G:$G,MATCH(A329,Dancers!$A:$A,0))),0))</f>
        <v/>
      </c>
      <c r="I329" s="10">
        <f>IF(A329="","",IFERROR(N(INDEX(Dancers!$H:$H,MATCH(A329,Dancers!$A:$A,0))),0))</f>
        <v/>
      </c>
      <c r="J329" s="12">
        <f>IF(AND(E329="",F329=""),"",IF(G329="",N(E329)*N(H329)+N(F329)*N(I329),MIN(N(E329)*N(H329)+N(F329)*N(I329),G329)))</f>
        <v/>
      </c>
      <c r="K329" s="12">
        <f>IF(AND(D329="",J329=""),"",N(D329)+N(J329))</f>
        <v/>
      </c>
      <c r="L329" s="11" t="n"/>
      <c r="M329" s="12">
        <f>IF(K329="","",K329-N(L329))</f>
        <v/>
      </c>
      <c r="N329" s="8" t="n"/>
      <c r="O329" s="8" t="n"/>
    </row>
    <row r="330">
      <c r="A330" s="8" t="n"/>
      <c r="B330" s="8" t="n"/>
      <c r="C330" s="8" t="n"/>
      <c r="D330" s="11" t="n"/>
      <c r="E330" s="11" t="n"/>
      <c r="F330" s="11" t="n"/>
      <c r="G330" s="11" t="n"/>
      <c r="H330" s="9">
        <f>IF(A330="","",IFERROR(N(INDEX(Dancers!$G:$G,MATCH(A330,Dancers!$A:$A,0))),0))</f>
        <v/>
      </c>
      <c r="I330" s="10">
        <f>IF(A330="","",IFERROR(N(INDEX(Dancers!$H:$H,MATCH(A330,Dancers!$A:$A,0))),0))</f>
        <v/>
      </c>
      <c r="J330" s="12">
        <f>IF(AND(E330="",F330=""),"",IF(G330="",N(E330)*N(H330)+N(F330)*N(I330),MIN(N(E330)*N(H330)+N(F330)*N(I330),G330)))</f>
        <v/>
      </c>
      <c r="K330" s="12">
        <f>IF(AND(D330="",J330=""),"",N(D330)+N(J330))</f>
        <v/>
      </c>
      <c r="L330" s="11" t="n"/>
      <c r="M330" s="12">
        <f>IF(K330="","",K330-N(L330))</f>
        <v/>
      </c>
      <c r="N330" s="8" t="n"/>
      <c r="O330" s="8" t="n"/>
    </row>
    <row r="331">
      <c r="A331" s="8" t="n"/>
      <c r="B331" s="8" t="n"/>
      <c r="C331" s="8" t="n"/>
      <c r="D331" s="11" t="n"/>
      <c r="E331" s="11" t="n"/>
      <c r="F331" s="11" t="n"/>
      <c r="G331" s="11" t="n"/>
      <c r="H331" s="9">
        <f>IF(A331="","",IFERROR(N(INDEX(Dancers!$G:$G,MATCH(A331,Dancers!$A:$A,0))),0))</f>
        <v/>
      </c>
      <c r="I331" s="10">
        <f>IF(A331="","",IFERROR(N(INDEX(Dancers!$H:$H,MATCH(A331,Dancers!$A:$A,0))),0))</f>
        <v/>
      </c>
      <c r="J331" s="12">
        <f>IF(AND(E331="",F331=""),"",IF(G331="",N(E331)*N(H331)+N(F331)*N(I331),MIN(N(E331)*N(H331)+N(F331)*N(I331),G331)))</f>
        <v/>
      </c>
      <c r="K331" s="12">
        <f>IF(AND(D331="",J331=""),"",N(D331)+N(J331))</f>
        <v/>
      </c>
      <c r="L331" s="11" t="n"/>
      <c r="M331" s="12">
        <f>IF(K331="","",K331-N(L331))</f>
        <v/>
      </c>
      <c r="N331" s="8" t="n"/>
      <c r="O331" s="8" t="n"/>
    </row>
    <row r="332">
      <c r="A332" s="8" t="n"/>
      <c r="B332" s="8" t="n"/>
      <c r="C332" s="8" t="n"/>
      <c r="D332" s="11" t="n"/>
      <c r="E332" s="11" t="n"/>
      <c r="F332" s="11" t="n"/>
      <c r="G332" s="11" t="n"/>
      <c r="H332" s="9">
        <f>IF(A332="","",IFERROR(N(INDEX(Dancers!$G:$G,MATCH(A332,Dancers!$A:$A,0))),0))</f>
        <v/>
      </c>
      <c r="I332" s="10">
        <f>IF(A332="","",IFERROR(N(INDEX(Dancers!$H:$H,MATCH(A332,Dancers!$A:$A,0))),0))</f>
        <v/>
      </c>
      <c r="J332" s="12">
        <f>IF(AND(E332="",F332=""),"",IF(G332="",N(E332)*N(H332)+N(F332)*N(I332),MIN(N(E332)*N(H332)+N(F332)*N(I332),G332)))</f>
        <v/>
      </c>
      <c r="K332" s="12">
        <f>IF(AND(D332="",J332=""),"",N(D332)+N(J332))</f>
        <v/>
      </c>
      <c r="L332" s="11" t="n"/>
      <c r="M332" s="12">
        <f>IF(K332="","",K332-N(L332))</f>
        <v/>
      </c>
      <c r="N332" s="8" t="n"/>
      <c r="O332" s="8" t="n"/>
    </row>
    <row r="333">
      <c r="A333" s="8" t="n"/>
      <c r="B333" s="8" t="n"/>
      <c r="C333" s="8" t="n"/>
      <c r="D333" s="11" t="n"/>
      <c r="E333" s="11" t="n"/>
      <c r="F333" s="11" t="n"/>
      <c r="G333" s="11" t="n"/>
      <c r="H333" s="9">
        <f>IF(A333="","",IFERROR(N(INDEX(Dancers!$G:$G,MATCH(A333,Dancers!$A:$A,0))),0))</f>
        <v/>
      </c>
      <c r="I333" s="10">
        <f>IF(A333="","",IFERROR(N(INDEX(Dancers!$H:$H,MATCH(A333,Dancers!$A:$A,0))),0))</f>
        <v/>
      </c>
      <c r="J333" s="12">
        <f>IF(AND(E333="",F333=""),"",IF(G333="",N(E333)*N(H333)+N(F333)*N(I333),MIN(N(E333)*N(H333)+N(F333)*N(I333),G333)))</f>
        <v/>
      </c>
      <c r="K333" s="12">
        <f>IF(AND(D333="",J333=""),"",N(D333)+N(J333))</f>
        <v/>
      </c>
      <c r="L333" s="11" t="n"/>
      <c r="M333" s="12">
        <f>IF(K333="","",K333-N(L333))</f>
        <v/>
      </c>
      <c r="N333" s="8" t="n"/>
      <c r="O333" s="8" t="n"/>
    </row>
    <row r="334">
      <c r="A334" s="8" t="n"/>
      <c r="B334" s="8" t="n"/>
      <c r="C334" s="8" t="n"/>
      <c r="D334" s="11" t="n"/>
      <c r="E334" s="11" t="n"/>
      <c r="F334" s="11" t="n"/>
      <c r="G334" s="11" t="n"/>
      <c r="H334" s="9">
        <f>IF(A334="","",IFERROR(N(INDEX(Dancers!$G:$G,MATCH(A334,Dancers!$A:$A,0))),0))</f>
        <v/>
      </c>
      <c r="I334" s="10">
        <f>IF(A334="","",IFERROR(N(INDEX(Dancers!$H:$H,MATCH(A334,Dancers!$A:$A,0))),0))</f>
        <v/>
      </c>
      <c r="J334" s="12">
        <f>IF(AND(E334="",F334=""),"",IF(G334="",N(E334)*N(H334)+N(F334)*N(I334),MIN(N(E334)*N(H334)+N(F334)*N(I334),G334)))</f>
        <v/>
      </c>
      <c r="K334" s="12">
        <f>IF(AND(D334="",J334=""),"",N(D334)+N(J334))</f>
        <v/>
      </c>
      <c r="L334" s="11" t="n"/>
      <c r="M334" s="12">
        <f>IF(K334="","",K334-N(L334))</f>
        <v/>
      </c>
      <c r="N334" s="8" t="n"/>
      <c r="O334" s="8" t="n"/>
    </row>
    <row r="335">
      <c r="A335" s="8" t="n"/>
      <c r="B335" s="8" t="n"/>
      <c r="C335" s="8" t="n"/>
      <c r="D335" s="11" t="n"/>
      <c r="E335" s="11" t="n"/>
      <c r="F335" s="11" t="n"/>
      <c r="G335" s="11" t="n"/>
      <c r="H335" s="9">
        <f>IF(A335="","",IFERROR(N(INDEX(Dancers!$G:$G,MATCH(A335,Dancers!$A:$A,0))),0))</f>
        <v/>
      </c>
      <c r="I335" s="10">
        <f>IF(A335="","",IFERROR(N(INDEX(Dancers!$H:$H,MATCH(A335,Dancers!$A:$A,0))),0))</f>
        <v/>
      </c>
      <c r="J335" s="12">
        <f>IF(AND(E335="",F335=""),"",IF(G335="",N(E335)*N(H335)+N(F335)*N(I335),MIN(N(E335)*N(H335)+N(F335)*N(I335),G335)))</f>
        <v/>
      </c>
      <c r="K335" s="12">
        <f>IF(AND(D335="",J335=""),"",N(D335)+N(J335))</f>
        <v/>
      </c>
      <c r="L335" s="11" t="n"/>
      <c r="M335" s="12">
        <f>IF(K335="","",K335-N(L335))</f>
        <v/>
      </c>
      <c r="N335" s="8" t="n"/>
      <c r="O335" s="8" t="n"/>
    </row>
    <row r="336">
      <c r="A336" s="8" t="n"/>
      <c r="B336" s="8" t="n"/>
      <c r="C336" s="8" t="n"/>
      <c r="D336" s="11" t="n"/>
      <c r="E336" s="11" t="n"/>
      <c r="F336" s="11" t="n"/>
      <c r="G336" s="11" t="n"/>
      <c r="H336" s="9">
        <f>IF(A336="","",IFERROR(N(INDEX(Dancers!$G:$G,MATCH(A336,Dancers!$A:$A,0))),0))</f>
        <v/>
      </c>
      <c r="I336" s="10">
        <f>IF(A336="","",IFERROR(N(INDEX(Dancers!$H:$H,MATCH(A336,Dancers!$A:$A,0))),0))</f>
        <v/>
      </c>
      <c r="J336" s="12">
        <f>IF(AND(E336="",F336=""),"",IF(G336="",N(E336)*N(H336)+N(F336)*N(I336),MIN(N(E336)*N(H336)+N(F336)*N(I336),G336)))</f>
        <v/>
      </c>
      <c r="K336" s="12">
        <f>IF(AND(D336="",J336=""),"",N(D336)+N(J336))</f>
        <v/>
      </c>
      <c r="L336" s="11" t="n"/>
      <c r="M336" s="12">
        <f>IF(K336="","",K336-N(L336))</f>
        <v/>
      </c>
      <c r="N336" s="8" t="n"/>
      <c r="O336" s="8" t="n"/>
    </row>
    <row r="337">
      <c r="A337" s="8" t="n"/>
      <c r="B337" s="8" t="n"/>
      <c r="C337" s="8" t="n"/>
      <c r="D337" s="11" t="n"/>
      <c r="E337" s="11" t="n"/>
      <c r="F337" s="11" t="n"/>
      <c r="G337" s="11" t="n"/>
      <c r="H337" s="9">
        <f>IF(A337="","",IFERROR(N(INDEX(Dancers!$G:$G,MATCH(A337,Dancers!$A:$A,0))),0))</f>
        <v/>
      </c>
      <c r="I337" s="10">
        <f>IF(A337="","",IFERROR(N(INDEX(Dancers!$H:$H,MATCH(A337,Dancers!$A:$A,0))),0))</f>
        <v/>
      </c>
      <c r="J337" s="12">
        <f>IF(AND(E337="",F337=""),"",IF(G337="",N(E337)*N(H337)+N(F337)*N(I337),MIN(N(E337)*N(H337)+N(F337)*N(I337),G337)))</f>
        <v/>
      </c>
      <c r="K337" s="12">
        <f>IF(AND(D337="",J337=""),"",N(D337)+N(J337))</f>
        <v/>
      </c>
      <c r="L337" s="11" t="n"/>
      <c r="M337" s="12">
        <f>IF(K337="","",K337-N(L337))</f>
        <v/>
      </c>
      <c r="N337" s="8" t="n"/>
      <c r="O337" s="8" t="n"/>
    </row>
    <row r="338">
      <c r="A338" s="8" t="n"/>
      <c r="B338" s="8" t="n"/>
      <c r="C338" s="8" t="n"/>
      <c r="D338" s="11" t="n"/>
      <c r="E338" s="11" t="n"/>
      <c r="F338" s="11" t="n"/>
      <c r="G338" s="11" t="n"/>
      <c r="H338" s="9">
        <f>IF(A338="","",IFERROR(N(INDEX(Dancers!$G:$G,MATCH(A338,Dancers!$A:$A,0))),0))</f>
        <v/>
      </c>
      <c r="I338" s="10">
        <f>IF(A338="","",IFERROR(N(INDEX(Dancers!$H:$H,MATCH(A338,Dancers!$A:$A,0))),0))</f>
        <v/>
      </c>
      <c r="J338" s="12">
        <f>IF(AND(E338="",F338=""),"",IF(G338="",N(E338)*N(H338)+N(F338)*N(I338),MIN(N(E338)*N(H338)+N(F338)*N(I338),G338)))</f>
        <v/>
      </c>
      <c r="K338" s="12">
        <f>IF(AND(D338="",J338=""),"",N(D338)+N(J338))</f>
        <v/>
      </c>
      <c r="L338" s="11" t="n"/>
      <c r="M338" s="12">
        <f>IF(K338="","",K338-N(L338))</f>
        <v/>
      </c>
      <c r="N338" s="8" t="n"/>
      <c r="O338" s="8" t="n"/>
    </row>
    <row r="339">
      <c r="A339" s="8" t="n"/>
      <c r="B339" s="8" t="n"/>
      <c r="C339" s="8" t="n"/>
      <c r="D339" s="11" t="n"/>
      <c r="E339" s="11" t="n"/>
      <c r="F339" s="11" t="n"/>
      <c r="G339" s="11" t="n"/>
      <c r="H339" s="9">
        <f>IF(A339="","",IFERROR(N(INDEX(Dancers!$G:$G,MATCH(A339,Dancers!$A:$A,0))),0))</f>
        <v/>
      </c>
      <c r="I339" s="10">
        <f>IF(A339="","",IFERROR(N(INDEX(Dancers!$H:$H,MATCH(A339,Dancers!$A:$A,0))),0))</f>
        <v/>
      </c>
      <c r="J339" s="12">
        <f>IF(AND(E339="",F339=""),"",IF(G339="",N(E339)*N(H339)+N(F339)*N(I339),MIN(N(E339)*N(H339)+N(F339)*N(I339),G339)))</f>
        <v/>
      </c>
      <c r="K339" s="12">
        <f>IF(AND(D339="",J339=""),"",N(D339)+N(J339))</f>
        <v/>
      </c>
      <c r="L339" s="11" t="n"/>
      <c r="M339" s="12">
        <f>IF(K339="","",K339-N(L339))</f>
        <v/>
      </c>
      <c r="N339" s="8" t="n"/>
      <c r="O339" s="8" t="n"/>
    </row>
    <row r="340">
      <c r="A340" s="8" t="n"/>
      <c r="B340" s="8" t="n"/>
      <c r="C340" s="8" t="n"/>
      <c r="D340" s="11" t="n"/>
      <c r="E340" s="11" t="n"/>
      <c r="F340" s="11" t="n"/>
      <c r="G340" s="11" t="n"/>
      <c r="H340" s="9">
        <f>IF(A340="","",IFERROR(N(INDEX(Dancers!$G:$G,MATCH(A340,Dancers!$A:$A,0))),0))</f>
        <v/>
      </c>
      <c r="I340" s="10">
        <f>IF(A340="","",IFERROR(N(INDEX(Dancers!$H:$H,MATCH(A340,Dancers!$A:$A,0))),0))</f>
        <v/>
      </c>
      <c r="J340" s="12">
        <f>IF(AND(E340="",F340=""),"",IF(G340="",N(E340)*N(H340)+N(F340)*N(I340),MIN(N(E340)*N(H340)+N(F340)*N(I340),G340)))</f>
        <v/>
      </c>
      <c r="K340" s="12">
        <f>IF(AND(D340="",J340=""),"",N(D340)+N(J340))</f>
        <v/>
      </c>
      <c r="L340" s="11" t="n"/>
      <c r="M340" s="12">
        <f>IF(K340="","",K340-N(L340))</f>
        <v/>
      </c>
      <c r="N340" s="8" t="n"/>
      <c r="O340" s="8" t="n"/>
    </row>
    <row r="341">
      <c r="A341" s="8" t="n"/>
      <c r="B341" s="8" t="n"/>
      <c r="C341" s="8" t="n"/>
      <c r="D341" s="11" t="n"/>
      <c r="E341" s="11" t="n"/>
      <c r="F341" s="11" t="n"/>
      <c r="G341" s="11" t="n"/>
      <c r="H341" s="9">
        <f>IF(A341="","",IFERROR(N(INDEX(Dancers!$G:$G,MATCH(A341,Dancers!$A:$A,0))),0))</f>
        <v/>
      </c>
      <c r="I341" s="10">
        <f>IF(A341="","",IFERROR(N(INDEX(Dancers!$H:$H,MATCH(A341,Dancers!$A:$A,0))),0))</f>
        <v/>
      </c>
      <c r="J341" s="12">
        <f>IF(AND(E341="",F341=""),"",IF(G341="",N(E341)*N(H341)+N(F341)*N(I341),MIN(N(E341)*N(H341)+N(F341)*N(I341),G341)))</f>
        <v/>
      </c>
      <c r="K341" s="12">
        <f>IF(AND(D341="",J341=""),"",N(D341)+N(J341))</f>
        <v/>
      </c>
      <c r="L341" s="11" t="n"/>
      <c r="M341" s="12">
        <f>IF(K341="","",K341-N(L341))</f>
        <v/>
      </c>
      <c r="N341" s="8" t="n"/>
      <c r="O341" s="8" t="n"/>
    </row>
    <row r="342">
      <c r="A342" s="8" t="n"/>
      <c r="B342" s="8" t="n"/>
      <c r="C342" s="8" t="n"/>
      <c r="D342" s="11" t="n"/>
      <c r="E342" s="11" t="n"/>
      <c r="F342" s="11" t="n"/>
      <c r="G342" s="11" t="n"/>
      <c r="H342" s="9">
        <f>IF(A342="","",IFERROR(N(INDEX(Dancers!$G:$G,MATCH(A342,Dancers!$A:$A,0))),0))</f>
        <v/>
      </c>
      <c r="I342" s="10">
        <f>IF(A342="","",IFERROR(N(INDEX(Dancers!$H:$H,MATCH(A342,Dancers!$A:$A,0))),0))</f>
        <v/>
      </c>
      <c r="J342" s="12">
        <f>IF(AND(E342="",F342=""),"",IF(G342="",N(E342)*N(H342)+N(F342)*N(I342),MIN(N(E342)*N(H342)+N(F342)*N(I342),G342)))</f>
        <v/>
      </c>
      <c r="K342" s="12">
        <f>IF(AND(D342="",J342=""),"",N(D342)+N(J342))</f>
        <v/>
      </c>
      <c r="L342" s="11" t="n"/>
      <c r="M342" s="12">
        <f>IF(K342="","",K342-N(L342))</f>
        <v/>
      </c>
      <c r="N342" s="8" t="n"/>
      <c r="O342" s="8" t="n"/>
    </row>
    <row r="343">
      <c r="A343" s="8" t="n"/>
      <c r="B343" s="8" t="n"/>
      <c r="C343" s="8" t="n"/>
      <c r="D343" s="11" t="n"/>
      <c r="E343" s="11" t="n"/>
      <c r="F343" s="11" t="n"/>
      <c r="G343" s="11" t="n"/>
      <c r="H343" s="9">
        <f>IF(A343="","",IFERROR(N(INDEX(Dancers!$G:$G,MATCH(A343,Dancers!$A:$A,0))),0))</f>
        <v/>
      </c>
      <c r="I343" s="10">
        <f>IF(A343="","",IFERROR(N(INDEX(Dancers!$H:$H,MATCH(A343,Dancers!$A:$A,0))),0))</f>
        <v/>
      </c>
      <c r="J343" s="12">
        <f>IF(AND(E343="",F343=""),"",IF(G343="",N(E343)*N(H343)+N(F343)*N(I343),MIN(N(E343)*N(H343)+N(F343)*N(I343),G343)))</f>
        <v/>
      </c>
      <c r="K343" s="12">
        <f>IF(AND(D343="",J343=""),"",N(D343)+N(J343))</f>
        <v/>
      </c>
      <c r="L343" s="11" t="n"/>
      <c r="M343" s="12">
        <f>IF(K343="","",K343-N(L343))</f>
        <v/>
      </c>
      <c r="N343" s="8" t="n"/>
      <c r="O343" s="8" t="n"/>
    </row>
    <row r="344">
      <c r="A344" s="8" t="n"/>
      <c r="B344" s="8" t="n"/>
      <c r="C344" s="8" t="n"/>
      <c r="D344" s="11" t="n"/>
      <c r="E344" s="11" t="n"/>
      <c r="F344" s="11" t="n"/>
      <c r="G344" s="11" t="n"/>
      <c r="H344" s="9">
        <f>IF(A344="","",IFERROR(N(INDEX(Dancers!$G:$G,MATCH(A344,Dancers!$A:$A,0))),0))</f>
        <v/>
      </c>
      <c r="I344" s="10">
        <f>IF(A344="","",IFERROR(N(INDEX(Dancers!$H:$H,MATCH(A344,Dancers!$A:$A,0))),0))</f>
        <v/>
      </c>
      <c r="J344" s="12">
        <f>IF(AND(E344="",F344=""),"",IF(G344="",N(E344)*N(H344)+N(F344)*N(I344),MIN(N(E344)*N(H344)+N(F344)*N(I344),G344)))</f>
        <v/>
      </c>
      <c r="K344" s="12">
        <f>IF(AND(D344="",J344=""),"",N(D344)+N(J344))</f>
        <v/>
      </c>
      <c r="L344" s="11" t="n"/>
      <c r="M344" s="12">
        <f>IF(K344="","",K344-N(L344))</f>
        <v/>
      </c>
      <c r="N344" s="8" t="n"/>
      <c r="O344" s="8" t="n"/>
    </row>
    <row r="345">
      <c r="A345" s="8" t="n"/>
      <c r="B345" s="8" t="n"/>
      <c r="C345" s="8" t="n"/>
      <c r="D345" s="11" t="n"/>
      <c r="E345" s="11" t="n"/>
      <c r="F345" s="11" t="n"/>
      <c r="G345" s="11" t="n"/>
      <c r="H345" s="9">
        <f>IF(A345="","",IFERROR(N(INDEX(Dancers!$G:$G,MATCH(A345,Dancers!$A:$A,0))),0))</f>
        <v/>
      </c>
      <c r="I345" s="10">
        <f>IF(A345="","",IFERROR(N(INDEX(Dancers!$H:$H,MATCH(A345,Dancers!$A:$A,0))),0))</f>
        <v/>
      </c>
      <c r="J345" s="12">
        <f>IF(AND(E345="",F345=""),"",IF(G345="",N(E345)*N(H345)+N(F345)*N(I345),MIN(N(E345)*N(H345)+N(F345)*N(I345),G345)))</f>
        <v/>
      </c>
      <c r="K345" s="12">
        <f>IF(AND(D345="",J345=""),"",N(D345)+N(J345))</f>
        <v/>
      </c>
      <c r="L345" s="11" t="n"/>
      <c r="M345" s="12">
        <f>IF(K345="","",K345-N(L345))</f>
        <v/>
      </c>
      <c r="N345" s="8" t="n"/>
      <c r="O345" s="8" t="n"/>
    </row>
    <row r="346">
      <c r="A346" s="8" t="n"/>
      <c r="B346" s="8" t="n"/>
      <c r="C346" s="8" t="n"/>
      <c r="D346" s="11" t="n"/>
      <c r="E346" s="11" t="n"/>
      <c r="F346" s="11" t="n"/>
      <c r="G346" s="11" t="n"/>
      <c r="H346" s="9">
        <f>IF(A346="","",IFERROR(N(INDEX(Dancers!$G:$G,MATCH(A346,Dancers!$A:$A,0))),0))</f>
        <v/>
      </c>
      <c r="I346" s="10">
        <f>IF(A346="","",IFERROR(N(INDEX(Dancers!$H:$H,MATCH(A346,Dancers!$A:$A,0))),0))</f>
        <v/>
      </c>
      <c r="J346" s="12">
        <f>IF(AND(E346="",F346=""),"",IF(G346="",N(E346)*N(H346)+N(F346)*N(I346),MIN(N(E346)*N(H346)+N(F346)*N(I346),G346)))</f>
        <v/>
      </c>
      <c r="K346" s="12">
        <f>IF(AND(D346="",J346=""),"",N(D346)+N(J346))</f>
        <v/>
      </c>
      <c r="L346" s="11" t="n"/>
      <c r="M346" s="12">
        <f>IF(K346="","",K346-N(L346))</f>
        <v/>
      </c>
      <c r="N346" s="8" t="n"/>
      <c r="O346" s="8" t="n"/>
    </row>
    <row r="347">
      <c r="A347" s="8" t="n"/>
      <c r="B347" s="8" t="n"/>
      <c r="C347" s="8" t="n"/>
      <c r="D347" s="11" t="n"/>
      <c r="E347" s="11" t="n"/>
      <c r="F347" s="11" t="n"/>
      <c r="G347" s="11" t="n"/>
      <c r="H347" s="9">
        <f>IF(A347="","",IFERROR(N(INDEX(Dancers!$G:$G,MATCH(A347,Dancers!$A:$A,0))),0))</f>
        <v/>
      </c>
      <c r="I347" s="10">
        <f>IF(A347="","",IFERROR(N(INDEX(Dancers!$H:$H,MATCH(A347,Dancers!$A:$A,0))),0))</f>
        <v/>
      </c>
      <c r="J347" s="12">
        <f>IF(AND(E347="",F347=""),"",IF(G347="",N(E347)*N(H347)+N(F347)*N(I347),MIN(N(E347)*N(H347)+N(F347)*N(I347),G347)))</f>
        <v/>
      </c>
      <c r="K347" s="12">
        <f>IF(AND(D347="",J347=""),"",N(D347)+N(J347))</f>
        <v/>
      </c>
      <c r="L347" s="11" t="n"/>
      <c r="M347" s="12">
        <f>IF(K347="","",K347-N(L347))</f>
        <v/>
      </c>
      <c r="N347" s="8" t="n"/>
      <c r="O347" s="8" t="n"/>
    </row>
    <row r="348">
      <c r="A348" s="8" t="n"/>
      <c r="B348" s="8" t="n"/>
      <c r="C348" s="8" t="n"/>
      <c r="D348" s="11" t="n"/>
      <c r="E348" s="11" t="n"/>
      <c r="F348" s="11" t="n"/>
      <c r="G348" s="11" t="n"/>
      <c r="H348" s="9">
        <f>IF(A348="","",IFERROR(N(INDEX(Dancers!$G:$G,MATCH(A348,Dancers!$A:$A,0))),0))</f>
        <v/>
      </c>
      <c r="I348" s="10">
        <f>IF(A348="","",IFERROR(N(INDEX(Dancers!$H:$H,MATCH(A348,Dancers!$A:$A,0))),0))</f>
        <v/>
      </c>
      <c r="J348" s="12">
        <f>IF(AND(E348="",F348=""),"",IF(G348="",N(E348)*N(H348)+N(F348)*N(I348),MIN(N(E348)*N(H348)+N(F348)*N(I348),G348)))</f>
        <v/>
      </c>
      <c r="K348" s="12">
        <f>IF(AND(D348="",J348=""),"",N(D348)+N(J348))</f>
        <v/>
      </c>
      <c r="L348" s="11" t="n"/>
      <c r="M348" s="12">
        <f>IF(K348="","",K348-N(L348))</f>
        <v/>
      </c>
      <c r="N348" s="8" t="n"/>
      <c r="O348" s="8" t="n"/>
    </row>
    <row r="349">
      <c r="A349" s="8" t="n"/>
      <c r="B349" s="8" t="n"/>
      <c r="C349" s="8" t="n"/>
      <c r="D349" s="11" t="n"/>
      <c r="E349" s="11" t="n"/>
      <c r="F349" s="11" t="n"/>
      <c r="G349" s="11" t="n"/>
      <c r="H349" s="9">
        <f>IF(A349="","",IFERROR(N(INDEX(Dancers!$G:$G,MATCH(A349,Dancers!$A:$A,0))),0))</f>
        <v/>
      </c>
      <c r="I349" s="10">
        <f>IF(A349="","",IFERROR(N(INDEX(Dancers!$H:$H,MATCH(A349,Dancers!$A:$A,0))),0))</f>
        <v/>
      </c>
      <c r="J349" s="12">
        <f>IF(AND(E349="",F349=""),"",IF(G349="",N(E349)*N(H349)+N(F349)*N(I349),MIN(N(E349)*N(H349)+N(F349)*N(I349),G349)))</f>
        <v/>
      </c>
      <c r="K349" s="12">
        <f>IF(AND(D349="",J349=""),"",N(D349)+N(J349))</f>
        <v/>
      </c>
      <c r="L349" s="11" t="n"/>
      <c r="M349" s="12">
        <f>IF(K349="","",K349-N(L349))</f>
        <v/>
      </c>
      <c r="N349" s="8" t="n"/>
      <c r="O349" s="8" t="n"/>
    </row>
    <row r="350">
      <c r="A350" s="8" t="n"/>
      <c r="B350" s="8" t="n"/>
      <c r="C350" s="8" t="n"/>
      <c r="D350" s="11" t="n"/>
      <c r="E350" s="11" t="n"/>
      <c r="F350" s="11" t="n"/>
      <c r="G350" s="11" t="n"/>
      <c r="H350" s="9">
        <f>IF(A350="","",IFERROR(N(INDEX(Dancers!$G:$G,MATCH(A350,Dancers!$A:$A,0))),0))</f>
        <v/>
      </c>
      <c r="I350" s="10">
        <f>IF(A350="","",IFERROR(N(INDEX(Dancers!$H:$H,MATCH(A350,Dancers!$A:$A,0))),0))</f>
        <v/>
      </c>
      <c r="J350" s="12">
        <f>IF(AND(E350="",F350=""),"",IF(G350="",N(E350)*N(H350)+N(F350)*N(I350),MIN(N(E350)*N(H350)+N(F350)*N(I350),G350)))</f>
        <v/>
      </c>
      <c r="K350" s="12">
        <f>IF(AND(D350="",J350=""),"",N(D350)+N(J350))</f>
        <v/>
      </c>
      <c r="L350" s="11" t="n"/>
      <c r="M350" s="12">
        <f>IF(K350="","",K350-N(L350))</f>
        <v/>
      </c>
      <c r="N350" s="8" t="n"/>
      <c r="O350" s="8" t="n"/>
    </row>
    <row r="351">
      <c r="A351" s="8" t="n"/>
      <c r="B351" s="8" t="n"/>
      <c r="C351" s="8" t="n"/>
      <c r="D351" s="11" t="n"/>
      <c r="E351" s="11" t="n"/>
      <c r="F351" s="11" t="n"/>
      <c r="G351" s="11" t="n"/>
      <c r="H351" s="9">
        <f>IF(A351="","",IFERROR(N(INDEX(Dancers!$G:$G,MATCH(A351,Dancers!$A:$A,0))),0))</f>
        <v/>
      </c>
      <c r="I351" s="10">
        <f>IF(A351="","",IFERROR(N(INDEX(Dancers!$H:$H,MATCH(A351,Dancers!$A:$A,0))),0))</f>
        <v/>
      </c>
      <c r="J351" s="12">
        <f>IF(AND(E351="",F351=""),"",IF(G351="",N(E351)*N(H351)+N(F351)*N(I351),MIN(N(E351)*N(H351)+N(F351)*N(I351),G351)))</f>
        <v/>
      </c>
      <c r="K351" s="12">
        <f>IF(AND(D351="",J351=""),"",N(D351)+N(J351))</f>
        <v/>
      </c>
      <c r="L351" s="11" t="n"/>
      <c r="M351" s="12">
        <f>IF(K351="","",K351-N(L351))</f>
        <v/>
      </c>
      <c r="N351" s="8" t="n"/>
      <c r="O351" s="8" t="n"/>
    </row>
    <row r="352">
      <c r="A352" s="8" t="n"/>
      <c r="B352" s="8" t="n"/>
      <c r="C352" s="8" t="n"/>
      <c r="D352" s="11" t="n"/>
      <c r="E352" s="11" t="n"/>
      <c r="F352" s="11" t="n"/>
      <c r="G352" s="11" t="n"/>
      <c r="H352" s="9">
        <f>IF(A352="","",IFERROR(N(INDEX(Dancers!$G:$G,MATCH(A352,Dancers!$A:$A,0))),0))</f>
        <v/>
      </c>
      <c r="I352" s="10">
        <f>IF(A352="","",IFERROR(N(INDEX(Dancers!$H:$H,MATCH(A352,Dancers!$A:$A,0))),0))</f>
        <v/>
      </c>
      <c r="J352" s="12">
        <f>IF(AND(E352="",F352=""),"",IF(G352="",N(E352)*N(H352)+N(F352)*N(I352),MIN(N(E352)*N(H352)+N(F352)*N(I352),G352)))</f>
        <v/>
      </c>
      <c r="K352" s="12">
        <f>IF(AND(D352="",J352=""),"",N(D352)+N(J352))</f>
        <v/>
      </c>
      <c r="L352" s="11" t="n"/>
      <c r="M352" s="12">
        <f>IF(K352="","",K352-N(L352))</f>
        <v/>
      </c>
      <c r="N352" s="8" t="n"/>
      <c r="O352" s="8" t="n"/>
    </row>
    <row r="353">
      <c r="A353" s="8" t="n"/>
      <c r="B353" s="8" t="n"/>
      <c r="C353" s="8" t="n"/>
      <c r="D353" s="11" t="n"/>
      <c r="E353" s="11" t="n"/>
      <c r="F353" s="11" t="n"/>
      <c r="G353" s="11" t="n"/>
      <c r="H353" s="9">
        <f>IF(A353="","",IFERROR(N(INDEX(Dancers!$G:$G,MATCH(A353,Dancers!$A:$A,0))),0))</f>
        <v/>
      </c>
      <c r="I353" s="10">
        <f>IF(A353="","",IFERROR(N(INDEX(Dancers!$H:$H,MATCH(A353,Dancers!$A:$A,0))),0))</f>
        <v/>
      </c>
      <c r="J353" s="12">
        <f>IF(AND(E353="",F353=""),"",IF(G353="",N(E353)*N(H353)+N(F353)*N(I353),MIN(N(E353)*N(H353)+N(F353)*N(I353),G353)))</f>
        <v/>
      </c>
      <c r="K353" s="12">
        <f>IF(AND(D353="",J353=""),"",N(D353)+N(J353))</f>
        <v/>
      </c>
      <c r="L353" s="11" t="n"/>
      <c r="M353" s="12">
        <f>IF(K353="","",K353-N(L353))</f>
        <v/>
      </c>
      <c r="N353" s="8" t="n"/>
      <c r="O353" s="8" t="n"/>
    </row>
    <row r="354">
      <c r="A354" s="8" t="n"/>
      <c r="B354" s="8" t="n"/>
      <c r="C354" s="8" t="n"/>
      <c r="D354" s="11" t="n"/>
      <c r="E354" s="11" t="n"/>
      <c r="F354" s="11" t="n"/>
      <c r="G354" s="11" t="n"/>
      <c r="H354" s="9">
        <f>IF(A354="","",IFERROR(N(INDEX(Dancers!$G:$G,MATCH(A354,Dancers!$A:$A,0))),0))</f>
        <v/>
      </c>
      <c r="I354" s="10">
        <f>IF(A354="","",IFERROR(N(INDEX(Dancers!$H:$H,MATCH(A354,Dancers!$A:$A,0))),0))</f>
        <v/>
      </c>
      <c r="J354" s="12">
        <f>IF(AND(E354="",F354=""),"",IF(G354="",N(E354)*N(H354)+N(F354)*N(I354),MIN(N(E354)*N(H354)+N(F354)*N(I354),G354)))</f>
        <v/>
      </c>
      <c r="K354" s="12">
        <f>IF(AND(D354="",J354=""),"",N(D354)+N(J354))</f>
        <v/>
      </c>
      <c r="L354" s="11" t="n"/>
      <c r="M354" s="12">
        <f>IF(K354="","",K354-N(L354))</f>
        <v/>
      </c>
      <c r="N354" s="8" t="n"/>
      <c r="O354" s="8" t="n"/>
    </row>
    <row r="355">
      <c r="A355" s="8" t="n"/>
      <c r="B355" s="8" t="n"/>
      <c r="C355" s="8" t="n"/>
      <c r="D355" s="11" t="n"/>
      <c r="E355" s="11" t="n"/>
      <c r="F355" s="11" t="n"/>
      <c r="G355" s="11" t="n"/>
      <c r="H355" s="9">
        <f>IF(A355="","",IFERROR(N(INDEX(Dancers!$G:$G,MATCH(A355,Dancers!$A:$A,0))),0))</f>
        <v/>
      </c>
      <c r="I355" s="10">
        <f>IF(A355="","",IFERROR(N(INDEX(Dancers!$H:$H,MATCH(A355,Dancers!$A:$A,0))),0))</f>
        <v/>
      </c>
      <c r="J355" s="12">
        <f>IF(AND(E355="",F355=""),"",IF(G355="",N(E355)*N(H355)+N(F355)*N(I355),MIN(N(E355)*N(H355)+N(F355)*N(I355),G355)))</f>
        <v/>
      </c>
      <c r="K355" s="12">
        <f>IF(AND(D355="",J355=""),"",N(D355)+N(J355))</f>
        <v/>
      </c>
      <c r="L355" s="11" t="n"/>
      <c r="M355" s="12">
        <f>IF(K355="","",K355-N(L355))</f>
        <v/>
      </c>
      <c r="N355" s="8" t="n"/>
      <c r="O355" s="8" t="n"/>
    </row>
    <row r="356">
      <c r="A356" s="8" t="n"/>
      <c r="B356" s="8" t="n"/>
      <c r="C356" s="8" t="n"/>
      <c r="D356" s="11" t="n"/>
      <c r="E356" s="11" t="n"/>
      <c r="F356" s="11" t="n"/>
      <c r="G356" s="11" t="n"/>
      <c r="H356" s="9">
        <f>IF(A356="","",IFERROR(N(INDEX(Dancers!$G:$G,MATCH(A356,Dancers!$A:$A,0))),0))</f>
        <v/>
      </c>
      <c r="I356" s="10">
        <f>IF(A356="","",IFERROR(N(INDEX(Dancers!$H:$H,MATCH(A356,Dancers!$A:$A,0))),0))</f>
        <v/>
      </c>
      <c r="J356" s="12">
        <f>IF(AND(E356="",F356=""),"",IF(G356="",N(E356)*N(H356)+N(F356)*N(I356),MIN(N(E356)*N(H356)+N(F356)*N(I356),G356)))</f>
        <v/>
      </c>
      <c r="K356" s="12">
        <f>IF(AND(D356="",J356=""),"",N(D356)+N(J356))</f>
        <v/>
      </c>
      <c r="L356" s="11" t="n"/>
      <c r="M356" s="12">
        <f>IF(K356="","",K356-N(L356))</f>
        <v/>
      </c>
      <c r="N356" s="8" t="n"/>
      <c r="O356" s="8" t="n"/>
    </row>
    <row r="357">
      <c r="A357" s="8" t="n"/>
      <c r="B357" s="8" t="n"/>
      <c r="C357" s="8" t="n"/>
      <c r="D357" s="11" t="n"/>
      <c r="E357" s="11" t="n"/>
      <c r="F357" s="11" t="n"/>
      <c r="G357" s="11" t="n"/>
      <c r="H357" s="9">
        <f>IF(A357="","",IFERROR(N(INDEX(Dancers!$G:$G,MATCH(A357,Dancers!$A:$A,0))),0))</f>
        <v/>
      </c>
      <c r="I357" s="10">
        <f>IF(A357="","",IFERROR(N(INDEX(Dancers!$H:$H,MATCH(A357,Dancers!$A:$A,0))),0))</f>
        <v/>
      </c>
      <c r="J357" s="12">
        <f>IF(AND(E357="",F357=""),"",IF(G357="",N(E357)*N(H357)+N(F357)*N(I357),MIN(N(E357)*N(H357)+N(F357)*N(I357),G357)))</f>
        <v/>
      </c>
      <c r="K357" s="12">
        <f>IF(AND(D357="",J357=""),"",N(D357)+N(J357))</f>
        <v/>
      </c>
      <c r="L357" s="11" t="n"/>
      <c r="M357" s="12">
        <f>IF(K357="","",K357-N(L357))</f>
        <v/>
      </c>
      <c r="N357" s="8" t="n"/>
      <c r="O357" s="8" t="n"/>
    </row>
    <row r="358">
      <c r="A358" s="8" t="n"/>
      <c r="B358" s="8" t="n"/>
      <c r="C358" s="8" t="n"/>
      <c r="D358" s="11" t="n"/>
      <c r="E358" s="11" t="n"/>
      <c r="F358" s="11" t="n"/>
      <c r="G358" s="11" t="n"/>
      <c r="H358" s="9">
        <f>IF(A358="","",IFERROR(N(INDEX(Dancers!$G:$G,MATCH(A358,Dancers!$A:$A,0))),0))</f>
        <v/>
      </c>
      <c r="I358" s="10">
        <f>IF(A358="","",IFERROR(N(INDEX(Dancers!$H:$H,MATCH(A358,Dancers!$A:$A,0))),0))</f>
        <v/>
      </c>
      <c r="J358" s="12">
        <f>IF(AND(E358="",F358=""),"",IF(G358="",N(E358)*N(H358)+N(F358)*N(I358),MIN(N(E358)*N(H358)+N(F358)*N(I358),G358)))</f>
        <v/>
      </c>
      <c r="K358" s="12">
        <f>IF(AND(D358="",J358=""),"",N(D358)+N(J358))</f>
        <v/>
      </c>
      <c r="L358" s="11" t="n"/>
      <c r="M358" s="12">
        <f>IF(K358="","",K358-N(L358))</f>
        <v/>
      </c>
      <c r="N358" s="8" t="n"/>
      <c r="O358" s="8" t="n"/>
    </row>
    <row r="359">
      <c r="A359" s="8" t="n"/>
      <c r="B359" s="8" t="n"/>
      <c r="C359" s="8" t="n"/>
      <c r="D359" s="11" t="n"/>
      <c r="E359" s="11" t="n"/>
      <c r="F359" s="11" t="n"/>
      <c r="G359" s="11" t="n"/>
      <c r="H359" s="9">
        <f>IF(A359="","",IFERROR(N(INDEX(Dancers!$G:$G,MATCH(A359,Dancers!$A:$A,0))),0))</f>
        <v/>
      </c>
      <c r="I359" s="10">
        <f>IF(A359="","",IFERROR(N(INDEX(Dancers!$H:$H,MATCH(A359,Dancers!$A:$A,0))),0))</f>
        <v/>
      </c>
      <c r="J359" s="12">
        <f>IF(AND(E359="",F359=""),"",IF(G359="",N(E359)*N(H359)+N(F359)*N(I359),MIN(N(E359)*N(H359)+N(F359)*N(I359),G359)))</f>
        <v/>
      </c>
      <c r="K359" s="12">
        <f>IF(AND(D359="",J359=""),"",N(D359)+N(J359))</f>
        <v/>
      </c>
      <c r="L359" s="11" t="n"/>
      <c r="M359" s="12">
        <f>IF(K359="","",K359-N(L359))</f>
        <v/>
      </c>
      <c r="N359" s="8" t="n"/>
      <c r="O359" s="8" t="n"/>
    </row>
    <row r="360">
      <c r="A360" s="8" t="n"/>
      <c r="B360" s="8" t="n"/>
      <c r="C360" s="8" t="n"/>
      <c r="D360" s="11" t="n"/>
      <c r="E360" s="11" t="n"/>
      <c r="F360" s="11" t="n"/>
      <c r="G360" s="11" t="n"/>
      <c r="H360" s="9">
        <f>IF(A360="","",IFERROR(N(INDEX(Dancers!$G:$G,MATCH(A360,Dancers!$A:$A,0))),0))</f>
        <v/>
      </c>
      <c r="I360" s="10">
        <f>IF(A360="","",IFERROR(N(INDEX(Dancers!$H:$H,MATCH(A360,Dancers!$A:$A,0))),0))</f>
        <v/>
      </c>
      <c r="J360" s="12">
        <f>IF(AND(E360="",F360=""),"",IF(G360="",N(E360)*N(H360)+N(F360)*N(I360),MIN(N(E360)*N(H360)+N(F360)*N(I360),G360)))</f>
        <v/>
      </c>
      <c r="K360" s="12">
        <f>IF(AND(D360="",J360=""),"",N(D360)+N(J360))</f>
        <v/>
      </c>
      <c r="L360" s="11" t="n"/>
      <c r="M360" s="12">
        <f>IF(K360="","",K360-N(L360))</f>
        <v/>
      </c>
      <c r="N360" s="8" t="n"/>
      <c r="O360" s="8" t="n"/>
    </row>
    <row r="361">
      <c r="A361" s="8" t="n"/>
      <c r="B361" s="8" t="n"/>
      <c r="C361" s="8" t="n"/>
      <c r="D361" s="11" t="n"/>
      <c r="E361" s="11" t="n"/>
      <c r="F361" s="11" t="n"/>
      <c r="G361" s="11" t="n"/>
      <c r="H361" s="9">
        <f>IF(A361="","",IFERROR(N(INDEX(Dancers!$G:$G,MATCH(A361,Dancers!$A:$A,0))),0))</f>
        <v/>
      </c>
      <c r="I361" s="10">
        <f>IF(A361="","",IFERROR(N(INDEX(Dancers!$H:$H,MATCH(A361,Dancers!$A:$A,0))),0))</f>
        <v/>
      </c>
      <c r="J361" s="12">
        <f>IF(AND(E361="",F361=""),"",IF(G361="",N(E361)*N(H361)+N(F361)*N(I361),MIN(N(E361)*N(H361)+N(F361)*N(I361),G361)))</f>
        <v/>
      </c>
      <c r="K361" s="12">
        <f>IF(AND(D361="",J361=""),"",N(D361)+N(J361))</f>
        <v/>
      </c>
      <c r="L361" s="11" t="n"/>
      <c r="M361" s="12">
        <f>IF(K361="","",K361-N(L361))</f>
        <v/>
      </c>
      <c r="N361" s="8" t="n"/>
      <c r="O361" s="8" t="n"/>
    </row>
    <row r="362">
      <c r="A362" s="8" t="n"/>
      <c r="B362" s="8" t="n"/>
      <c r="C362" s="8" t="n"/>
      <c r="D362" s="11" t="n"/>
      <c r="E362" s="11" t="n"/>
      <c r="F362" s="11" t="n"/>
      <c r="G362" s="11" t="n"/>
      <c r="H362" s="9">
        <f>IF(A362="","",IFERROR(N(INDEX(Dancers!$G:$G,MATCH(A362,Dancers!$A:$A,0))),0))</f>
        <v/>
      </c>
      <c r="I362" s="10">
        <f>IF(A362="","",IFERROR(N(INDEX(Dancers!$H:$H,MATCH(A362,Dancers!$A:$A,0))),0))</f>
        <v/>
      </c>
      <c r="J362" s="12">
        <f>IF(AND(E362="",F362=""),"",IF(G362="",N(E362)*N(H362)+N(F362)*N(I362),MIN(N(E362)*N(H362)+N(F362)*N(I362),G362)))</f>
        <v/>
      </c>
      <c r="K362" s="12">
        <f>IF(AND(D362="",J362=""),"",N(D362)+N(J362))</f>
        <v/>
      </c>
      <c r="L362" s="11" t="n"/>
      <c r="M362" s="12">
        <f>IF(K362="","",K362-N(L362))</f>
        <v/>
      </c>
      <c r="N362" s="8" t="n"/>
      <c r="O362" s="8" t="n"/>
    </row>
    <row r="363">
      <c r="A363" s="8" t="n"/>
      <c r="B363" s="8" t="n"/>
      <c r="C363" s="8" t="n"/>
      <c r="D363" s="11" t="n"/>
      <c r="E363" s="11" t="n"/>
      <c r="F363" s="11" t="n"/>
      <c r="G363" s="11" t="n"/>
      <c r="H363" s="9">
        <f>IF(A363="","",IFERROR(N(INDEX(Dancers!$G:$G,MATCH(A363,Dancers!$A:$A,0))),0))</f>
        <v/>
      </c>
      <c r="I363" s="10">
        <f>IF(A363="","",IFERROR(N(INDEX(Dancers!$H:$H,MATCH(A363,Dancers!$A:$A,0))),0))</f>
        <v/>
      </c>
      <c r="J363" s="12">
        <f>IF(AND(E363="",F363=""),"",IF(G363="",N(E363)*N(H363)+N(F363)*N(I363),MIN(N(E363)*N(H363)+N(F363)*N(I363),G363)))</f>
        <v/>
      </c>
      <c r="K363" s="12">
        <f>IF(AND(D363="",J363=""),"",N(D363)+N(J363))</f>
        <v/>
      </c>
      <c r="L363" s="11" t="n"/>
      <c r="M363" s="12">
        <f>IF(K363="","",K363-N(L363))</f>
        <v/>
      </c>
      <c r="N363" s="8" t="n"/>
      <c r="O363" s="8" t="n"/>
    </row>
    <row r="364">
      <c r="A364" s="8" t="n"/>
      <c r="B364" s="8" t="n"/>
      <c r="C364" s="8" t="n"/>
      <c r="D364" s="11" t="n"/>
      <c r="E364" s="11" t="n"/>
      <c r="F364" s="11" t="n"/>
      <c r="G364" s="11" t="n"/>
      <c r="H364" s="9">
        <f>IF(A364="","",IFERROR(N(INDEX(Dancers!$G:$G,MATCH(A364,Dancers!$A:$A,0))),0))</f>
        <v/>
      </c>
      <c r="I364" s="10">
        <f>IF(A364="","",IFERROR(N(INDEX(Dancers!$H:$H,MATCH(A364,Dancers!$A:$A,0))),0))</f>
        <v/>
      </c>
      <c r="J364" s="12">
        <f>IF(AND(E364="",F364=""),"",IF(G364="",N(E364)*N(H364)+N(F364)*N(I364),MIN(N(E364)*N(H364)+N(F364)*N(I364),G364)))</f>
        <v/>
      </c>
      <c r="K364" s="12">
        <f>IF(AND(D364="",J364=""),"",N(D364)+N(J364))</f>
        <v/>
      </c>
      <c r="L364" s="11" t="n"/>
      <c r="M364" s="12">
        <f>IF(K364="","",K364-N(L364))</f>
        <v/>
      </c>
      <c r="N364" s="8" t="n"/>
      <c r="O364" s="8" t="n"/>
    </row>
    <row r="365">
      <c r="A365" s="8" t="n"/>
      <c r="B365" s="8" t="n"/>
      <c r="C365" s="8" t="n"/>
      <c r="D365" s="11" t="n"/>
      <c r="E365" s="11" t="n"/>
      <c r="F365" s="11" t="n"/>
      <c r="G365" s="11" t="n"/>
      <c r="H365" s="9">
        <f>IF(A365="","",IFERROR(N(INDEX(Dancers!$G:$G,MATCH(A365,Dancers!$A:$A,0))),0))</f>
        <v/>
      </c>
      <c r="I365" s="10">
        <f>IF(A365="","",IFERROR(N(INDEX(Dancers!$H:$H,MATCH(A365,Dancers!$A:$A,0))),0))</f>
        <v/>
      </c>
      <c r="J365" s="12">
        <f>IF(AND(E365="",F365=""),"",IF(G365="",N(E365)*N(H365)+N(F365)*N(I365),MIN(N(E365)*N(H365)+N(F365)*N(I365),G365)))</f>
        <v/>
      </c>
      <c r="K365" s="12">
        <f>IF(AND(D365="",J365=""),"",N(D365)+N(J365))</f>
        <v/>
      </c>
      <c r="L365" s="11" t="n"/>
      <c r="M365" s="12">
        <f>IF(K365="","",K365-N(L365))</f>
        <v/>
      </c>
      <c r="N365" s="8" t="n"/>
      <c r="O365" s="8" t="n"/>
    </row>
    <row r="366">
      <c r="A366" s="8" t="n"/>
      <c r="B366" s="8" t="n"/>
      <c r="C366" s="8" t="n"/>
      <c r="D366" s="11" t="n"/>
      <c r="E366" s="11" t="n"/>
      <c r="F366" s="11" t="n"/>
      <c r="G366" s="11" t="n"/>
      <c r="H366" s="9">
        <f>IF(A366="","",IFERROR(N(INDEX(Dancers!$G:$G,MATCH(A366,Dancers!$A:$A,0))),0))</f>
        <v/>
      </c>
      <c r="I366" s="10">
        <f>IF(A366="","",IFERROR(N(INDEX(Dancers!$H:$H,MATCH(A366,Dancers!$A:$A,0))),0))</f>
        <v/>
      </c>
      <c r="J366" s="12">
        <f>IF(AND(E366="",F366=""),"",IF(G366="",N(E366)*N(H366)+N(F366)*N(I366),MIN(N(E366)*N(H366)+N(F366)*N(I366),G366)))</f>
        <v/>
      </c>
      <c r="K366" s="12">
        <f>IF(AND(D366="",J366=""),"",N(D366)+N(J366))</f>
        <v/>
      </c>
      <c r="L366" s="11" t="n"/>
      <c r="M366" s="12">
        <f>IF(K366="","",K366-N(L366))</f>
        <v/>
      </c>
      <c r="N366" s="8" t="n"/>
      <c r="O366" s="8" t="n"/>
    </row>
    <row r="367">
      <c r="A367" s="8" t="n"/>
      <c r="B367" s="8" t="n"/>
      <c r="C367" s="8" t="n"/>
      <c r="D367" s="11" t="n"/>
      <c r="E367" s="11" t="n"/>
      <c r="F367" s="11" t="n"/>
      <c r="G367" s="11" t="n"/>
      <c r="H367" s="9">
        <f>IF(A367="","",IFERROR(N(INDEX(Dancers!$G:$G,MATCH(A367,Dancers!$A:$A,0))),0))</f>
        <v/>
      </c>
      <c r="I367" s="10">
        <f>IF(A367="","",IFERROR(N(INDEX(Dancers!$H:$H,MATCH(A367,Dancers!$A:$A,0))),0))</f>
        <v/>
      </c>
      <c r="J367" s="12">
        <f>IF(AND(E367="",F367=""),"",IF(G367="",N(E367)*N(H367)+N(F367)*N(I367),MIN(N(E367)*N(H367)+N(F367)*N(I367),G367)))</f>
        <v/>
      </c>
      <c r="K367" s="12">
        <f>IF(AND(D367="",J367=""),"",N(D367)+N(J367))</f>
        <v/>
      </c>
      <c r="L367" s="11" t="n"/>
      <c r="M367" s="12">
        <f>IF(K367="","",K367-N(L367))</f>
        <v/>
      </c>
      <c r="N367" s="8" t="n"/>
      <c r="O367" s="8" t="n"/>
    </row>
    <row r="368">
      <c r="A368" s="8" t="n"/>
      <c r="B368" s="8" t="n"/>
      <c r="C368" s="8" t="n"/>
      <c r="D368" s="11" t="n"/>
      <c r="E368" s="11" t="n"/>
      <c r="F368" s="11" t="n"/>
      <c r="G368" s="11" t="n"/>
      <c r="H368" s="9">
        <f>IF(A368="","",IFERROR(N(INDEX(Dancers!$G:$G,MATCH(A368,Dancers!$A:$A,0))),0))</f>
        <v/>
      </c>
      <c r="I368" s="10">
        <f>IF(A368="","",IFERROR(N(INDEX(Dancers!$H:$H,MATCH(A368,Dancers!$A:$A,0))),0))</f>
        <v/>
      </c>
      <c r="J368" s="12">
        <f>IF(AND(E368="",F368=""),"",IF(G368="",N(E368)*N(H368)+N(F368)*N(I368),MIN(N(E368)*N(H368)+N(F368)*N(I368),G368)))</f>
        <v/>
      </c>
      <c r="K368" s="12">
        <f>IF(AND(D368="",J368=""),"",N(D368)+N(J368))</f>
        <v/>
      </c>
      <c r="L368" s="11" t="n"/>
      <c r="M368" s="12">
        <f>IF(K368="","",K368-N(L368))</f>
        <v/>
      </c>
      <c r="N368" s="8" t="n"/>
      <c r="O368" s="8" t="n"/>
    </row>
    <row r="369">
      <c r="A369" s="8" t="n"/>
      <c r="B369" s="8" t="n"/>
      <c r="C369" s="8" t="n"/>
      <c r="D369" s="11" t="n"/>
      <c r="E369" s="11" t="n"/>
      <c r="F369" s="11" t="n"/>
      <c r="G369" s="11" t="n"/>
      <c r="H369" s="9">
        <f>IF(A369="","",IFERROR(N(INDEX(Dancers!$G:$G,MATCH(A369,Dancers!$A:$A,0))),0))</f>
        <v/>
      </c>
      <c r="I369" s="10">
        <f>IF(A369="","",IFERROR(N(INDEX(Dancers!$H:$H,MATCH(A369,Dancers!$A:$A,0))),0))</f>
        <v/>
      </c>
      <c r="J369" s="12">
        <f>IF(AND(E369="",F369=""),"",IF(G369="",N(E369)*N(H369)+N(F369)*N(I369),MIN(N(E369)*N(H369)+N(F369)*N(I369),G369)))</f>
        <v/>
      </c>
      <c r="K369" s="12">
        <f>IF(AND(D369="",J369=""),"",N(D369)+N(J369))</f>
        <v/>
      </c>
      <c r="L369" s="11" t="n"/>
      <c r="M369" s="12">
        <f>IF(K369="","",K369-N(L369))</f>
        <v/>
      </c>
      <c r="N369" s="8" t="n"/>
      <c r="O369" s="8" t="n"/>
    </row>
    <row r="370">
      <c r="A370" s="8" t="n"/>
      <c r="B370" s="8" t="n"/>
      <c r="C370" s="8" t="n"/>
      <c r="D370" s="11" t="n"/>
      <c r="E370" s="11" t="n"/>
      <c r="F370" s="11" t="n"/>
      <c r="G370" s="11" t="n"/>
      <c r="H370" s="9">
        <f>IF(A370="","",IFERROR(N(INDEX(Dancers!$G:$G,MATCH(A370,Dancers!$A:$A,0))),0))</f>
        <v/>
      </c>
      <c r="I370" s="10">
        <f>IF(A370="","",IFERROR(N(INDEX(Dancers!$H:$H,MATCH(A370,Dancers!$A:$A,0))),0))</f>
        <v/>
      </c>
      <c r="J370" s="12">
        <f>IF(AND(E370="",F370=""),"",IF(G370="",N(E370)*N(H370)+N(F370)*N(I370),MIN(N(E370)*N(H370)+N(F370)*N(I370),G370)))</f>
        <v/>
      </c>
      <c r="K370" s="12">
        <f>IF(AND(D370="",J370=""),"",N(D370)+N(J370))</f>
        <v/>
      </c>
      <c r="L370" s="11" t="n"/>
      <c r="M370" s="12">
        <f>IF(K370="","",K370-N(L370))</f>
        <v/>
      </c>
      <c r="N370" s="8" t="n"/>
      <c r="O370" s="8" t="n"/>
    </row>
    <row r="371">
      <c r="A371" s="8" t="n"/>
      <c r="B371" s="8" t="n"/>
      <c r="C371" s="8" t="n"/>
      <c r="D371" s="11" t="n"/>
      <c r="E371" s="11" t="n"/>
      <c r="F371" s="11" t="n"/>
      <c r="G371" s="11" t="n"/>
      <c r="H371" s="9">
        <f>IF(A371="","",IFERROR(N(INDEX(Dancers!$G:$G,MATCH(A371,Dancers!$A:$A,0))),0))</f>
        <v/>
      </c>
      <c r="I371" s="10">
        <f>IF(A371="","",IFERROR(N(INDEX(Dancers!$H:$H,MATCH(A371,Dancers!$A:$A,0))),0))</f>
        <v/>
      </c>
      <c r="J371" s="12">
        <f>IF(AND(E371="",F371=""),"",IF(G371="",N(E371)*N(H371)+N(F371)*N(I371),MIN(N(E371)*N(H371)+N(F371)*N(I371),G371)))</f>
        <v/>
      </c>
      <c r="K371" s="12">
        <f>IF(AND(D371="",J371=""),"",N(D371)+N(J371))</f>
        <v/>
      </c>
      <c r="L371" s="11" t="n"/>
      <c r="M371" s="12">
        <f>IF(K371="","",K371-N(L371))</f>
        <v/>
      </c>
      <c r="N371" s="8" t="n"/>
      <c r="O371" s="8" t="n"/>
    </row>
    <row r="372">
      <c r="A372" s="8" t="n"/>
      <c r="B372" s="8" t="n"/>
      <c r="C372" s="8" t="n"/>
      <c r="D372" s="11" t="n"/>
      <c r="E372" s="11" t="n"/>
      <c r="F372" s="11" t="n"/>
      <c r="G372" s="11" t="n"/>
      <c r="H372" s="9">
        <f>IF(A372="","",IFERROR(N(INDEX(Dancers!$G:$G,MATCH(A372,Dancers!$A:$A,0))),0))</f>
        <v/>
      </c>
      <c r="I372" s="10">
        <f>IF(A372="","",IFERROR(N(INDEX(Dancers!$H:$H,MATCH(A372,Dancers!$A:$A,0))),0))</f>
        <v/>
      </c>
      <c r="J372" s="12">
        <f>IF(AND(E372="",F372=""),"",IF(G372="",N(E372)*N(H372)+N(F372)*N(I372),MIN(N(E372)*N(H372)+N(F372)*N(I372),G372)))</f>
        <v/>
      </c>
      <c r="K372" s="12">
        <f>IF(AND(D372="",J372=""),"",N(D372)+N(J372))</f>
        <v/>
      </c>
      <c r="L372" s="11" t="n"/>
      <c r="M372" s="12">
        <f>IF(K372="","",K372-N(L372))</f>
        <v/>
      </c>
      <c r="N372" s="8" t="n"/>
      <c r="O372" s="8" t="n"/>
    </row>
    <row r="373">
      <c r="A373" s="8" t="n"/>
      <c r="B373" s="8" t="n"/>
      <c r="C373" s="8" t="n"/>
      <c r="D373" s="11" t="n"/>
      <c r="E373" s="11" t="n"/>
      <c r="F373" s="11" t="n"/>
      <c r="G373" s="11" t="n"/>
      <c r="H373" s="9">
        <f>IF(A373="","",IFERROR(N(INDEX(Dancers!$G:$G,MATCH(A373,Dancers!$A:$A,0))),0))</f>
        <v/>
      </c>
      <c r="I373" s="10">
        <f>IF(A373="","",IFERROR(N(INDEX(Dancers!$H:$H,MATCH(A373,Dancers!$A:$A,0))),0))</f>
        <v/>
      </c>
      <c r="J373" s="12">
        <f>IF(AND(E373="",F373=""),"",IF(G373="",N(E373)*N(H373)+N(F373)*N(I373),MIN(N(E373)*N(H373)+N(F373)*N(I373),G373)))</f>
        <v/>
      </c>
      <c r="K373" s="12">
        <f>IF(AND(D373="",J373=""),"",N(D373)+N(J373))</f>
        <v/>
      </c>
      <c r="L373" s="11" t="n"/>
      <c r="M373" s="12">
        <f>IF(K373="","",K373-N(L373))</f>
        <v/>
      </c>
      <c r="N373" s="8" t="n"/>
      <c r="O373" s="8" t="n"/>
    </row>
    <row r="374">
      <c r="A374" s="8" t="n"/>
      <c r="B374" s="8" t="n"/>
      <c r="C374" s="8" t="n"/>
      <c r="D374" s="11" t="n"/>
      <c r="E374" s="11" t="n"/>
      <c r="F374" s="11" t="n"/>
      <c r="G374" s="11" t="n"/>
      <c r="H374" s="9">
        <f>IF(A374="","",IFERROR(N(INDEX(Dancers!$G:$G,MATCH(A374,Dancers!$A:$A,0))),0))</f>
        <v/>
      </c>
      <c r="I374" s="10">
        <f>IF(A374="","",IFERROR(N(INDEX(Dancers!$H:$H,MATCH(A374,Dancers!$A:$A,0))),0))</f>
        <v/>
      </c>
      <c r="J374" s="12">
        <f>IF(AND(E374="",F374=""),"",IF(G374="",N(E374)*N(H374)+N(F374)*N(I374),MIN(N(E374)*N(H374)+N(F374)*N(I374),G374)))</f>
        <v/>
      </c>
      <c r="K374" s="12">
        <f>IF(AND(D374="",J374=""),"",N(D374)+N(J374))</f>
        <v/>
      </c>
      <c r="L374" s="11" t="n"/>
      <c r="M374" s="12">
        <f>IF(K374="","",K374-N(L374))</f>
        <v/>
      </c>
      <c r="N374" s="8" t="n"/>
      <c r="O374" s="8" t="n"/>
    </row>
    <row r="375">
      <c r="A375" s="8" t="n"/>
      <c r="B375" s="8" t="n"/>
      <c r="C375" s="8" t="n"/>
      <c r="D375" s="11" t="n"/>
      <c r="E375" s="11" t="n"/>
      <c r="F375" s="11" t="n"/>
      <c r="G375" s="11" t="n"/>
      <c r="H375" s="9">
        <f>IF(A375="","",IFERROR(N(INDEX(Dancers!$G:$G,MATCH(A375,Dancers!$A:$A,0))),0))</f>
        <v/>
      </c>
      <c r="I375" s="10">
        <f>IF(A375="","",IFERROR(N(INDEX(Dancers!$H:$H,MATCH(A375,Dancers!$A:$A,0))),0))</f>
        <v/>
      </c>
      <c r="J375" s="12">
        <f>IF(AND(E375="",F375=""),"",IF(G375="",N(E375)*N(H375)+N(F375)*N(I375),MIN(N(E375)*N(H375)+N(F375)*N(I375),G375)))</f>
        <v/>
      </c>
      <c r="K375" s="12">
        <f>IF(AND(D375="",J375=""),"",N(D375)+N(J375))</f>
        <v/>
      </c>
      <c r="L375" s="11" t="n"/>
      <c r="M375" s="12">
        <f>IF(K375="","",K375-N(L375))</f>
        <v/>
      </c>
      <c r="N375" s="8" t="n"/>
      <c r="O375" s="8" t="n"/>
    </row>
    <row r="376">
      <c r="A376" s="8" t="n"/>
      <c r="B376" s="8" t="n"/>
      <c r="C376" s="8" t="n"/>
      <c r="D376" s="11" t="n"/>
      <c r="E376" s="11" t="n"/>
      <c r="F376" s="11" t="n"/>
      <c r="G376" s="11" t="n"/>
      <c r="H376" s="9">
        <f>IF(A376="","",IFERROR(N(INDEX(Dancers!$G:$G,MATCH(A376,Dancers!$A:$A,0))),0))</f>
        <v/>
      </c>
      <c r="I376" s="10">
        <f>IF(A376="","",IFERROR(N(INDEX(Dancers!$H:$H,MATCH(A376,Dancers!$A:$A,0))),0))</f>
        <v/>
      </c>
      <c r="J376" s="12">
        <f>IF(AND(E376="",F376=""),"",IF(G376="",N(E376)*N(H376)+N(F376)*N(I376),MIN(N(E376)*N(H376)+N(F376)*N(I376),G376)))</f>
        <v/>
      </c>
      <c r="K376" s="12">
        <f>IF(AND(D376="",J376=""),"",N(D376)+N(J376))</f>
        <v/>
      </c>
      <c r="L376" s="11" t="n"/>
      <c r="M376" s="12">
        <f>IF(K376="","",K376-N(L376))</f>
        <v/>
      </c>
      <c r="N376" s="8" t="n"/>
      <c r="O376" s="8" t="n"/>
    </row>
    <row r="377">
      <c r="A377" s="8" t="n"/>
      <c r="B377" s="8" t="n"/>
      <c r="C377" s="8" t="n"/>
      <c r="D377" s="11" t="n"/>
      <c r="E377" s="11" t="n"/>
      <c r="F377" s="11" t="n"/>
      <c r="G377" s="11" t="n"/>
      <c r="H377" s="9">
        <f>IF(A377="","",IFERROR(N(INDEX(Dancers!$G:$G,MATCH(A377,Dancers!$A:$A,0))),0))</f>
        <v/>
      </c>
      <c r="I377" s="10">
        <f>IF(A377="","",IFERROR(N(INDEX(Dancers!$H:$H,MATCH(A377,Dancers!$A:$A,0))),0))</f>
        <v/>
      </c>
      <c r="J377" s="12">
        <f>IF(AND(E377="",F377=""),"",IF(G377="",N(E377)*N(H377)+N(F377)*N(I377),MIN(N(E377)*N(H377)+N(F377)*N(I377),G377)))</f>
        <v/>
      </c>
      <c r="K377" s="12">
        <f>IF(AND(D377="",J377=""),"",N(D377)+N(J377))</f>
        <v/>
      </c>
      <c r="L377" s="11" t="n"/>
      <c r="M377" s="12">
        <f>IF(K377="","",K377-N(L377))</f>
        <v/>
      </c>
      <c r="N377" s="8" t="n"/>
      <c r="O377" s="8" t="n"/>
    </row>
    <row r="378">
      <c r="A378" s="8" t="n"/>
      <c r="B378" s="8" t="n"/>
      <c r="C378" s="8" t="n"/>
      <c r="D378" s="11" t="n"/>
      <c r="E378" s="11" t="n"/>
      <c r="F378" s="11" t="n"/>
      <c r="G378" s="11" t="n"/>
      <c r="H378" s="9">
        <f>IF(A378="","",IFERROR(N(INDEX(Dancers!$G:$G,MATCH(A378,Dancers!$A:$A,0))),0))</f>
        <v/>
      </c>
      <c r="I378" s="10">
        <f>IF(A378="","",IFERROR(N(INDEX(Dancers!$H:$H,MATCH(A378,Dancers!$A:$A,0))),0))</f>
        <v/>
      </c>
      <c r="J378" s="12">
        <f>IF(AND(E378="",F378=""),"",IF(G378="",N(E378)*N(H378)+N(F378)*N(I378),MIN(N(E378)*N(H378)+N(F378)*N(I378),G378)))</f>
        <v/>
      </c>
      <c r="K378" s="12">
        <f>IF(AND(D378="",J378=""),"",N(D378)+N(J378))</f>
        <v/>
      </c>
      <c r="L378" s="11" t="n"/>
      <c r="M378" s="12">
        <f>IF(K378="","",K378-N(L378))</f>
        <v/>
      </c>
      <c r="N378" s="8" t="n"/>
      <c r="O378" s="8" t="n"/>
    </row>
    <row r="379">
      <c r="A379" s="8" t="n"/>
      <c r="B379" s="8" t="n"/>
      <c r="C379" s="8" t="n"/>
      <c r="D379" s="11" t="n"/>
      <c r="E379" s="11" t="n"/>
      <c r="F379" s="11" t="n"/>
      <c r="G379" s="11" t="n"/>
      <c r="H379" s="9">
        <f>IF(A379="","",IFERROR(N(INDEX(Dancers!$G:$G,MATCH(A379,Dancers!$A:$A,0))),0))</f>
        <v/>
      </c>
      <c r="I379" s="10">
        <f>IF(A379="","",IFERROR(N(INDEX(Dancers!$H:$H,MATCH(A379,Dancers!$A:$A,0))),0))</f>
        <v/>
      </c>
      <c r="J379" s="12">
        <f>IF(AND(E379="",F379=""),"",IF(G379="",N(E379)*N(H379)+N(F379)*N(I379),MIN(N(E379)*N(H379)+N(F379)*N(I379),G379)))</f>
        <v/>
      </c>
      <c r="K379" s="12">
        <f>IF(AND(D379="",J379=""),"",N(D379)+N(J379))</f>
        <v/>
      </c>
      <c r="L379" s="11" t="n"/>
      <c r="M379" s="12">
        <f>IF(K379="","",K379-N(L379))</f>
        <v/>
      </c>
      <c r="N379" s="8" t="n"/>
      <c r="O379" s="8" t="n"/>
    </row>
    <row r="380">
      <c r="A380" s="8" t="n"/>
      <c r="B380" s="8" t="n"/>
      <c r="C380" s="8" t="n"/>
      <c r="D380" s="11" t="n"/>
      <c r="E380" s="11" t="n"/>
      <c r="F380" s="11" t="n"/>
      <c r="G380" s="11" t="n"/>
      <c r="H380" s="9">
        <f>IF(A380="","",IFERROR(N(INDEX(Dancers!$G:$G,MATCH(A380,Dancers!$A:$A,0))),0))</f>
        <v/>
      </c>
      <c r="I380" s="10">
        <f>IF(A380="","",IFERROR(N(INDEX(Dancers!$H:$H,MATCH(A380,Dancers!$A:$A,0))),0))</f>
        <v/>
      </c>
      <c r="J380" s="12">
        <f>IF(AND(E380="",F380=""),"",IF(G380="",N(E380)*N(H380)+N(F380)*N(I380),MIN(N(E380)*N(H380)+N(F380)*N(I380),G380)))</f>
        <v/>
      </c>
      <c r="K380" s="12">
        <f>IF(AND(D380="",J380=""),"",N(D380)+N(J380))</f>
        <v/>
      </c>
      <c r="L380" s="11" t="n"/>
      <c r="M380" s="12">
        <f>IF(K380="","",K380-N(L380))</f>
        <v/>
      </c>
      <c r="N380" s="8" t="n"/>
      <c r="O380" s="8" t="n"/>
    </row>
    <row r="381">
      <c r="A381" s="8" t="n"/>
      <c r="B381" s="8" t="n"/>
      <c r="C381" s="8" t="n"/>
      <c r="D381" s="11" t="n"/>
      <c r="E381" s="11" t="n"/>
      <c r="F381" s="11" t="n"/>
      <c r="G381" s="11" t="n"/>
      <c r="H381" s="9">
        <f>IF(A381="","",IFERROR(N(INDEX(Dancers!$G:$G,MATCH(A381,Dancers!$A:$A,0))),0))</f>
        <v/>
      </c>
      <c r="I381" s="10">
        <f>IF(A381="","",IFERROR(N(INDEX(Dancers!$H:$H,MATCH(A381,Dancers!$A:$A,0))),0))</f>
        <v/>
      </c>
      <c r="J381" s="12">
        <f>IF(AND(E381="",F381=""),"",IF(G381="",N(E381)*N(H381)+N(F381)*N(I381),MIN(N(E381)*N(H381)+N(F381)*N(I381),G381)))</f>
        <v/>
      </c>
      <c r="K381" s="12">
        <f>IF(AND(D381="",J381=""),"",N(D381)+N(J381))</f>
        <v/>
      </c>
      <c r="L381" s="11" t="n"/>
      <c r="M381" s="12">
        <f>IF(K381="","",K381-N(L381))</f>
        <v/>
      </c>
      <c r="N381" s="8" t="n"/>
      <c r="O381" s="8" t="n"/>
    </row>
    <row r="382">
      <c r="A382" s="8" t="n"/>
      <c r="B382" s="8" t="n"/>
      <c r="C382" s="8" t="n"/>
      <c r="D382" s="11" t="n"/>
      <c r="E382" s="11" t="n"/>
      <c r="F382" s="11" t="n"/>
      <c r="G382" s="11" t="n"/>
      <c r="H382" s="9">
        <f>IF(A382="","",IFERROR(N(INDEX(Dancers!$G:$G,MATCH(A382,Dancers!$A:$A,0))),0))</f>
        <v/>
      </c>
      <c r="I382" s="10">
        <f>IF(A382="","",IFERROR(N(INDEX(Dancers!$H:$H,MATCH(A382,Dancers!$A:$A,0))),0))</f>
        <v/>
      </c>
      <c r="J382" s="12">
        <f>IF(AND(E382="",F382=""),"",IF(G382="",N(E382)*N(H382)+N(F382)*N(I382),MIN(N(E382)*N(H382)+N(F382)*N(I382),G382)))</f>
        <v/>
      </c>
      <c r="K382" s="12">
        <f>IF(AND(D382="",J382=""),"",N(D382)+N(J382))</f>
        <v/>
      </c>
      <c r="L382" s="11" t="n"/>
      <c r="M382" s="12">
        <f>IF(K382="","",K382-N(L382))</f>
        <v/>
      </c>
      <c r="N382" s="8" t="n"/>
      <c r="O382" s="8" t="n"/>
    </row>
    <row r="383">
      <c r="A383" s="8" t="n"/>
      <c r="B383" s="8" t="n"/>
      <c r="C383" s="8" t="n"/>
      <c r="D383" s="11" t="n"/>
      <c r="E383" s="11" t="n"/>
      <c r="F383" s="11" t="n"/>
      <c r="G383" s="11" t="n"/>
      <c r="H383" s="9">
        <f>IF(A383="","",IFERROR(N(INDEX(Dancers!$G:$G,MATCH(A383,Dancers!$A:$A,0))),0))</f>
        <v/>
      </c>
      <c r="I383" s="10">
        <f>IF(A383="","",IFERROR(N(INDEX(Dancers!$H:$H,MATCH(A383,Dancers!$A:$A,0))),0))</f>
        <v/>
      </c>
      <c r="J383" s="12">
        <f>IF(AND(E383="",F383=""),"",IF(G383="",N(E383)*N(H383)+N(F383)*N(I383),MIN(N(E383)*N(H383)+N(F383)*N(I383),G383)))</f>
        <v/>
      </c>
      <c r="K383" s="12">
        <f>IF(AND(D383="",J383=""),"",N(D383)+N(J383))</f>
        <v/>
      </c>
      <c r="L383" s="11" t="n"/>
      <c r="M383" s="12">
        <f>IF(K383="","",K383-N(L383))</f>
        <v/>
      </c>
      <c r="N383" s="8" t="n"/>
      <c r="O383" s="8" t="n"/>
    </row>
    <row r="384">
      <c r="A384" s="8" t="n"/>
      <c r="B384" s="8" t="n"/>
      <c r="C384" s="8" t="n"/>
      <c r="D384" s="11" t="n"/>
      <c r="E384" s="11" t="n"/>
      <c r="F384" s="11" t="n"/>
      <c r="G384" s="11" t="n"/>
      <c r="H384" s="9">
        <f>IF(A384="","",IFERROR(N(INDEX(Dancers!$G:$G,MATCH(A384,Dancers!$A:$A,0))),0))</f>
        <v/>
      </c>
      <c r="I384" s="10">
        <f>IF(A384="","",IFERROR(N(INDEX(Dancers!$H:$H,MATCH(A384,Dancers!$A:$A,0))),0))</f>
        <v/>
      </c>
      <c r="J384" s="12">
        <f>IF(AND(E384="",F384=""),"",IF(G384="",N(E384)*N(H384)+N(F384)*N(I384),MIN(N(E384)*N(H384)+N(F384)*N(I384),G384)))</f>
        <v/>
      </c>
      <c r="K384" s="12">
        <f>IF(AND(D384="",J384=""),"",N(D384)+N(J384))</f>
        <v/>
      </c>
      <c r="L384" s="11" t="n"/>
      <c r="M384" s="12">
        <f>IF(K384="","",K384-N(L384))</f>
        <v/>
      </c>
      <c r="N384" s="8" t="n"/>
      <c r="O384" s="8" t="n"/>
    </row>
    <row r="385">
      <c r="A385" s="8" t="n"/>
      <c r="B385" s="8" t="n"/>
      <c r="C385" s="8" t="n"/>
      <c r="D385" s="11" t="n"/>
      <c r="E385" s="11" t="n"/>
      <c r="F385" s="11" t="n"/>
      <c r="G385" s="11" t="n"/>
      <c r="H385" s="9">
        <f>IF(A385="","",IFERROR(N(INDEX(Dancers!$G:$G,MATCH(A385,Dancers!$A:$A,0))),0))</f>
        <v/>
      </c>
      <c r="I385" s="10">
        <f>IF(A385="","",IFERROR(N(INDEX(Dancers!$H:$H,MATCH(A385,Dancers!$A:$A,0))),0))</f>
        <v/>
      </c>
      <c r="J385" s="12">
        <f>IF(AND(E385="",F385=""),"",IF(G385="",N(E385)*N(H385)+N(F385)*N(I385),MIN(N(E385)*N(H385)+N(F385)*N(I385),G385)))</f>
        <v/>
      </c>
      <c r="K385" s="12">
        <f>IF(AND(D385="",J385=""),"",N(D385)+N(J385))</f>
        <v/>
      </c>
      <c r="L385" s="11" t="n"/>
      <c r="M385" s="12">
        <f>IF(K385="","",K385-N(L385))</f>
        <v/>
      </c>
      <c r="N385" s="8" t="n"/>
      <c r="O385" s="8" t="n"/>
    </row>
    <row r="386">
      <c r="A386" s="8" t="n"/>
      <c r="B386" s="8" t="n"/>
      <c r="C386" s="8" t="n"/>
      <c r="D386" s="11" t="n"/>
      <c r="E386" s="11" t="n"/>
      <c r="F386" s="11" t="n"/>
      <c r="G386" s="11" t="n"/>
      <c r="H386" s="9">
        <f>IF(A386="","",IFERROR(N(INDEX(Dancers!$G:$G,MATCH(A386,Dancers!$A:$A,0))),0))</f>
        <v/>
      </c>
      <c r="I386" s="10">
        <f>IF(A386="","",IFERROR(N(INDEX(Dancers!$H:$H,MATCH(A386,Dancers!$A:$A,0))),0))</f>
        <v/>
      </c>
      <c r="J386" s="12">
        <f>IF(AND(E386="",F386=""),"",IF(G386="",N(E386)*N(H386)+N(F386)*N(I386),MIN(N(E386)*N(H386)+N(F386)*N(I386),G386)))</f>
        <v/>
      </c>
      <c r="K386" s="12">
        <f>IF(AND(D386="",J386=""),"",N(D386)+N(J386))</f>
        <v/>
      </c>
      <c r="L386" s="11" t="n"/>
      <c r="M386" s="12">
        <f>IF(K386="","",K386-N(L386))</f>
        <v/>
      </c>
      <c r="N386" s="8" t="n"/>
      <c r="O386" s="8" t="n"/>
    </row>
    <row r="387">
      <c r="A387" s="8" t="n"/>
      <c r="B387" s="8" t="n"/>
      <c r="C387" s="8" t="n"/>
      <c r="D387" s="11" t="n"/>
      <c r="E387" s="11" t="n"/>
      <c r="F387" s="11" t="n"/>
      <c r="G387" s="11" t="n"/>
      <c r="H387" s="9">
        <f>IF(A387="","",IFERROR(N(INDEX(Dancers!$G:$G,MATCH(A387,Dancers!$A:$A,0))),0))</f>
        <v/>
      </c>
      <c r="I387" s="10">
        <f>IF(A387="","",IFERROR(N(INDEX(Dancers!$H:$H,MATCH(A387,Dancers!$A:$A,0))),0))</f>
        <v/>
      </c>
      <c r="J387" s="12">
        <f>IF(AND(E387="",F387=""),"",IF(G387="",N(E387)*N(H387)+N(F387)*N(I387),MIN(N(E387)*N(H387)+N(F387)*N(I387),G387)))</f>
        <v/>
      </c>
      <c r="K387" s="12">
        <f>IF(AND(D387="",J387=""),"",N(D387)+N(J387))</f>
        <v/>
      </c>
      <c r="L387" s="11" t="n"/>
      <c r="M387" s="12">
        <f>IF(K387="","",K387-N(L387))</f>
        <v/>
      </c>
      <c r="N387" s="8" t="n"/>
      <c r="O387" s="8" t="n"/>
    </row>
    <row r="388">
      <c r="A388" s="8" t="n"/>
      <c r="B388" s="8" t="n"/>
      <c r="C388" s="8" t="n"/>
      <c r="D388" s="11" t="n"/>
      <c r="E388" s="11" t="n"/>
      <c r="F388" s="11" t="n"/>
      <c r="G388" s="11" t="n"/>
      <c r="H388" s="9">
        <f>IF(A388="","",IFERROR(N(INDEX(Dancers!$G:$G,MATCH(A388,Dancers!$A:$A,0))),0))</f>
        <v/>
      </c>
      <c r="I388" s="10">
        <f>IF(A388="","",IFERROR(N(INDEX(Dancers!$H:$H,MATCH(A388,Dancers!$A:$A,0))),0))</f>
        <v/>
      </c>
      <c r="J388" s="12">
        <f>IF(AND(E388="",F388=""),"",IF(G388="",N(E388)*N(H388)+N(F388)*N(I388),MIN(N(E388)*N(H388)+N(F388)*N(I388),G388)))</f>
        <v/>
      </c>
      <c r="K388" s="12">
        <f>IF(AND(D388="",J388=""),"",N(D388)+N(J388))</f>
        <v/>
      </c>
      <c r="L388" s="11" t="n"/>
      <c r="M388" s="12">
        <f>IF(K388="","",K388-N(L388))</f>
        <v/>
      </c>
      <c r="N388" s="8" t="n"/>
      <c r="O388" s="8" t="n"/>
    </row>
    <row r="389">
      <c r="A389" s="8" t="n"/>
      <c r="B389" s="8" t="n"/>
      <c r="C389" s="8" t="n"/>
      <c r="D389" s="11" t="n"/>
      <c r="E389" s="11" t="n"/>
      <c r="F389" s="11" t="n"/>
      <c r="G389" s="11" t="n"/>
      <c r="H389" s="9">
        <f>IF(A389="","",IFERROR(N(INDEX(Dancers!$G:$G,MATCH(A389,Dancers!$A:$A,0))),0))</f>
        <v/>
      </c>
      <c r="I389" s="10">
        <f>IF(A389="","",IFERROR(N(INDEX(Dancers!$H:$H,MATCH(A389,Dancers!$A:$A,0))),0))</f>
        <v/>
      </c>
      <c r="J389" s="12">
        <f>IF(AND(E389="",F389=""),"",IF(G389="",N(E389)*N(H389)+N(F389)*N(I389),MIN(N(E389)*N(H389)+N(F389)*N(I389),G389)))</f>
        <v/>
      </c>
      <c r="K389" s="12">
        <f>IF(AND(D389="",J389=""),"",N(D389)+N(J389))</f>
        <v/>
      </c>
      <c r="L389" s="11" t="n"/>
      <c r="M389" s="12">
        <f>IF(K389="","",K389-N(L389))</f>
        <v/>
      </c>
      <c r="N389" s="8" t="n"/>
      <c r="O389" s="8" t="n"/>
    </row>
    <row r="390">
      <c r="A390" s="8" t="n"/>
      <c r="B390" s="8" t="n"/>
      <c r="C390" s="8" t="n"/>
      <c r="D390" s="11" t="n"/>
      <c r="E390" s="11" t="n"/>
      <c r="F390" s="11" t="n"/>
      <c r="G390" s="11" t="n"/>
      <c r="H390" s="9">
        <f>IF(A390="","",IFERROR(N(INDEX(Dancers!$G:$G,MATCH(A390,Dancers!$A:$A,0))),0))</f>
        <v/>
      </c>
      <c r="I390" s="10">
        <f>IF(A390="","",IFERROR(N(INDEX(Dancers!$H:$H,MATCH(A390,Dancers!$A:$A,0))),0))</f>
        <v/>
      </c>
      <c r="J390" s="12">
        <f>IF(AND(E390="",F390=""),"",IF(G390="",N(E390)*N(H390)+N(F390)*N(I390),MIN(N(E390)*N(H390)+N(F390)*N(I390),G390)))</f>
        <v/>
      </c>
      <c r="K390" s="12">
        <f>IF(AND(D390="",J390=""),"",N(D390)+N(J390))</f>
        <v/>
      </c>
      <c r="L390" s="11" t="n"/>
      <c r="M390" s="12">
        <f>IF(K390="","",K390-N(L390))</f>
        <v/>
      </c>
      <c r="N390" s="8" t="n"/>
      <c r="O390" s="8" t="n"/>
    </row>
    <row r="391">
      <c r="A391" s="8" t="n"/>
      <c r="B391" s="8" t="n"/>
      <c r="C391" s="8" t="n"/>
      <c r="D391" s="11" t="n"/>
      <c r="E391" s="11" t="n"/>
      <c r="F391" s="11" t="n"/>
      <c r="G391" s="11" t="n"/>
      <c r="H391" s="9">
        <f>IF(A391="","",IFERROR(N(INDEX(Dancers!$G:$G,MATCH(A391,Dancers!$A:$A,0))),0))</f>
        <v/>
      </c>
      <c r="I391" s="10">
        <f>IF(A391="","",IFERROR(N(INDEX(Dancers!$H:$H,MATCH(A391,Dancers!$A:$A,0))),0))</f>
        <v/>
      </c>
      <c r="J391" s="12">
        <f>IF(AND(E391="",F391=""),"",IF(G391="",N(E391)*N(H391)+N(F391)*N(I391),MIN(N(E391)*N(H391)+N(F391)*N(I391),G391)))</f>
        <v/>
      </c>
      <c r="K391" s="12">
        <f>IF(AND(D391="",J391=""),"",N(D391)+N(J391))</f>
        <v/>
      </c>
      <c r="L391" s="11" t="n"/>
      <c r="M391" s="12">
        <f>IF(K391="","",K391-N(L391))</f>
        <v/>
      </c>
      <c r="N391" s="8" t="n"/>
      <c r="O391" s="8" t="n"/>
    </row>
    <row r="392">
      <c r="A392" s="8" t="n"/>
      <c r="B392" s="8" t="n"/>
      <c r="C392" s="8" t="n"/>
      <c r="D392" s="11" t="n"/>
      <c r="E392" s="11" t="n"/>
      <c r="F392" s="11" t="n"/>
      <c r="G392" s="11" t="n"/>
      <c r="H392" s="9">
        <f>IF(A392="","",IFERROR(N(INDEX(Dancers!$G:$G,MATCH(A392,Dancers!$A:$A,0))),0))</f>
        <v/>
      </c>
      <c r="I392" s="10">
        <f>IF(A392="","",IFERROR(N(INDEX(Dancers!$H:$H,MATCH(A392,Dancers!$A:$A,0))),0))</f>
        <v/>
      </c>
      <c r="J392" s="12">
        <f>IF(AND(E392="",F392=""),"",IF(G392="",N(E392)*N(H392)+N(F392)*N(I392),MIN(N(E392)*N(H392)+N(F392)*N(I392),G392)))</f>
        <v/>
      </c>
      <c r="K392" s="12">
        <f>IF(AND(D392="",J392=""),"",N(D392)+N(J392))</f>
        <v/>
      </c>
      <c r="L392" s="11" t="n"/>
      <c r="M392" s="12">
        <f>IF(K392="","",K392-N(L392))</f>
        <v/>
      </c>
      <c r="N392" s="8" t="n"/>
      <c r="O392" s="8" t="n"/>
    </row>
    <row r="393">
      <c r="A393" s="8" t="n"/>
      <c r="B393" s="8" t="n"/>
      <c r="C393" s="8" t="n"/>
      <c r="D393" s="11" t="n"/>
      <c r="E393" s="11" t="n"/>
      <c r="F393" s="11" t="n"/>
      <c r="G393" s="11" t="n"/>
      <c r="H393" s="9">
        <f>IF(A393="","",IFERROR(N(INDEX(Dancers!$G:$G,MATCH(A393,Dancers!$A:$A,0))),0))</f>
        <v/>
      </c>
      <c r="I393" s="10">
        <f>IF(A393="","",IFERROR(N(INDEX(Dancers!$H:$H,MATCH(A393,Dancers!$A:$A,0))),0))</f>
        <v/>
      </c>
      <c r="J393" s="12">
        <f>IF(AND(E393="",F393=""),"",IF(G393="",N(E393)*N(H393)+N(F393)*N(I393),MIN(N(E393)*N(H393)+N(F393)*N(I393),G393)))</f>
        <v/>
      </c>
      <c r="K393" s="12">
        <f>IF(AND(D393="",J393=""),"",N(D393)+N(J393))</f>
        <v/>
      </c>
      <c r="L393" s="11" t="n"/>
      <c r="M393" s="12">
        <f>IF(K393="","",K393-N(L393))</f>
        <v/>
      </c>
      <c r="N393" s="8" t="n"/>
      <c r="O393" s="8" t="n"/>
    </row>
    <row r="394">
      <c r="A394" s="8" t="n"/>
      <c r="B394" s="8" t="n"/>
      <c r="C394" s="8" t="n"/>
      <c r="D394" s="11" t="n"/>
      <c r="E394" s="11" t="n"/>
      <c r="F394" s="11" t="n"/>
      <c r="G394" s="11" t="n"/>
      <c r="H394" s="9">
        <f>IF(A394="","",IFERROR(N(INDEX(Dancers!$G:$G,MATCH(A394,Dancers!$A:$A,0))),0))</f>
        <v/>
      </c>
      <c r="I394" s="10">
        <f>IF(A394="","",IFERROR(N(INDEX(Dancers!$H:$H,MATCH(A394,Dancers!$A:$A,0))),0))</f>
        <v/>
      </c>
      <c r="J394" s="12">
        <f>IF(AND(E394="",F394=""),"",IF(G394="",N(E394)*N(H394)+N(F394)*N(I394),MIN(N(E394)*N(H394)+N(F394)*N(I394),G394)))</f>
        <v/>
      </c>
      <c r="K394" s="12">
        <f>IF(AND(D394="",J394=""),"",N(D394)+N(J394))</f>
        <v/>
      </c>
      <c r="L394" s="11" t="n"/>
      <c r="M394" s="12">
        <f>IF(K394="","",K394-N(L394))</f>
        <v/>
      </c>
      <c r="N394" s="8" t="n"/>
      <c r="O394" s="8" t="n"/>
    </row>
    <row r="395">
      <c r="A395" s="8" t="n"/>
      <c r="B395" s="8" t="n"/>
      <c r="C395" s="8" t="n"/>
      <c r="D395" s="11" t="n"/>
      <c r="E395" s="11" t="n"/>
      <c r="F395" s="11" t="n"/>
      <c r="G395" s="11" t="n"/>
      <c r="H395" s="9">
        <f>IF(A395="","",IFERROR(N(INDEX(Dancers!$G:$G,MATCH(A395,Dancers!$A:$A,0))),0))</f>
        <v/>
      </c>
      <c r="I395" s="10">
        <f>IF(A395="","",IFERROR(N(INDEX(Dancers!$H:$H,MATCH(A395,Dancers!$A:$A,0))),0))</f>
        <v/>
      </c>
      <c r="J395" s="12">
        <f>IF(AND(E395="",F395=""),"",IF(G395="",N(E395)*N(H395)+N(F395)*N(I395),MIN(N(E395)*N(H395)+N(F395)*N(I395),G395)))</f>
        <v/>
      </c>
      <c r="K395" s="12">
        <f>IF(AND(D395="",J395=""),"",N(D395)+N(J395))</f>
        <v/>
      </c>
      <c r="L395" s="11" t="n"/>
      <c r="M395" s="12">
        <f>IF(K395="","",K395-N(L395))</f>
        <v/>
      </c>
      <c r="N395" s="8" t="n"/>
      <c r="O395" s="8" t="n"/>
    </row>
    <row r="396">
      <c r="A396" s="8" t="n"/>
      <c r="B396" s="8" t="n"/>
      <c r="C396" s="8" t="n"/>
      <c r="D396" s="11" t="n"/>
      <c r="E396" s="11" t="n"/>
      <c r="F396" s="11" t="n"/>
      <c r="G396" s="11" t="n"/>
      <c r="H396" s="9">
        <f>IF(A396="","",IFERROR(N(INDEX(Dancers!$G:$G,MATCH(A396,Dancers!$A:$A,0))),0))</f>
        <v/>
      </c>
      <c r="I396" s="10">
        <f>IF(A396="","",IFERROR(N(INDEX(Dancers!$H:$H,MATCH(A396,Dancers!$A:$A,0))),0))</f>
        <v/>
      </c>
      <c r="J396" s="12">
        <f>IF(AND(E396="",F396=""),"",IF(G396="",N(E396)*N(H396)+N(F396)*N(I396),MIN(N(E396)*N(H396)+N(F396)*N(I396),G396)))</f>
        <v/>
      </c>
      <c r="K396" s="12">
        <f>IF(AND(D396="",J396=""),"",N(D396)+N(J396))</f>
        <v/>
      </c>
      <c r="L396" s="11" t="n"/>
      <c r="M396" s="12">
        <f>IF(K396="","",K396-N(L396))</f>
        <v/>
      </c>
      <c r="N396" s="8" t="n"/>
      <c r="O396" s="8" t="n"/>
    </row>
    <row r="397">
      <c r="A397" s="8" t="n"/>
      <c r="B397" s="8" t="n"/>
      <c r="C397" s="8" t="n"/>
      <c r="D397" s="11" t="n"/>
      <c r="E397" s="11" t="n"/>
      <c r="F397" s="11" t="n"/>
      <c r="G397" s="11" t="n"/>
      <c r="H397" s="9">
        <f>IF(A397="","",IFERROR(N(INDEX(Dancers!$G:$G,MATCH(A397,Dancers!$A:$A,0))),0))</f>
        <v/>
      </c>
      <c r="I397" s="10">
        <f>IF(A397="","",IFERROR(N(INDEX(Dancers!$H:$H,MATCH(A397,Dancers!$A:$A,0))),0))</f>
        <v/>
      </c>
      <c r="J397" s="12">
        <f>IF(AND(E397="",F397=""),"",IF(G397="",N(E397)*N(H397)+N(F397)*N(I397),MIN(N(E397)*N(H397)+N(F397)*N(I397),G397)))</f>
        <v/>
      </c>
      <c r="K397" s="12">
        <f>IF(AND(D397="",J397=""),"",N(D397)+N(J397))</f>
        <v/>
      </c>
      <c r="L397" s="11" t="n"/>
      <c r="M397" s="12">
        <f>IF(K397="","",K397-N(L397))</f>
        <v/>
      </c>
      <c r="N397" s="8" t="n"/>
      <c r="O397" s="8" t="n"/>
    </row>
    <row r="398">
      <c r="A398" s="8" t="n"/>
      <c r="B398" s="8" t="n"/>
      <c r="C398" s="8" t="n"/>
      <c r="D398" s="11" t="n"/>
      <c r="E398" s="11" t="n"/>
      <c r="F398" s="11" t="n"/>
      <c r="G398" s="11" t="n"/>
      <c r="H398" s="9">
        <f>IF(A398="","",IFERROR(N(INDEX(Dancers!$G:$G,MATCH(A398,Dancers!$A:$A,0))),0))</f>
        <v/>
      </c>
      <c r="I398" s="10">
        <f>IF(A398="","",IFERROR(N(INDEX(Dancers!$H:$H,MATCH(A398,Dancers!$A:$A,0))),0))</f>
        <v/>
      </c>
      <c r="J398" s="12">
        <f>IF(AND(E398="",F398=""),"",IF(G398="",N(E398)*N(H398)+N(F398)*N(I398),MIN(N(E398)*N(H398)+N(F398)*N(I398),G398)))</f>
        <v/>
      </c>
      <c r="K398" s="12">
        <f>IF(AND(D398="",J398=""),"",N(D398)+N(J398))</f>
        <v/>
      </c>
      <c r="L398" s="11" t="n"/>
      <c r="M398" s="12">
        <f>IF(K398="","",K398-N(L398))</f>
        <v/>
      </c>
      <c r="N398" s="8" t="n"/>
      <c r="O398" s="8" t="n"/>
    </row>
    <row r="399">
      <c r="A399" s="8" t="n"/>
      <c r="B399" s="8" t="n"/>
      <c r="C399" s="8" t="n"/>
      <c r="D399" s="11" t="n"/>
      <c r="E399" s="11" t="n"/>
      <c r="F399" s="11" t="n"/>
      <c r="G399" s="11" t="n"/>
      <c r="H399" s="9">
        <f>IF(A399="","",IFERROR(N(INDEX(Dancers!$G:$G,MATCH(A399,Dancers!$A:$A,0))),0))</f>
        <v/>
      </c>
      <c r="I399" s="10">
        <f>IF(A399="","",IFERROR(N(INDEX(Dancers!$H:$H,MATCH(A399,Dancers!$A:$A,0))),0))</f>
        <v/>
      </c>
      <c r="J399" s="12">
        <f>IF(AND(E399="",F399=""),"",IF(G399="",N(E399)*N(H399)+N(F399)*N(I399),MIN(N(E399)*N(H399)+N(F399)*N(I399),G399)))</f>
        <v/>
      </c>
      <c r="K399" s="12">
        <f>IF(AND(D399="",J399=""),"",N(D399)+N(J399))</f>
        <v/>
      </c>
      <c r="L399" s="11" t="n"/>
      <c r="M399" s="12">
        <f>IF(K399="","",K399-N(L399))</f>
        <v/>
      </c>
      <c r="N399" s="8" t="n"/>
      <c r="O399" s="8" t="n"/>
    </row>
    <row r="400">
      <c r="A400" s="8" t="n"/>
      <c r="B400" s="8" t="n"/>
      <c r="C400" s="8" t="n"/>
      <c r="D400" s="11" t="n"/>
      <c r="E400" s="11" t="n"/>
      <c r="F400" s="11" t="n"/>
      <c r="G400" s="11" t="n"/>
      <c r="H400" s="9">
        <f>IF(A400="","",IFERROR(N(INDEX(Dancers!$G:$G,MATCH(A400,Dancers!$A:$A,0))),0))</f>
        <v/>
      </c>
      <c r="I400" s="10">
        <f>IF(A400="","",IFERROR(N(INDEX(Dancers!$H:$H,MATCH(A400,Dancers!$A:$A,0))),0))</f>
        <v/>
      </c>
      <c r="J400" s="12">
        <f>IF(AND(E400="",F400=""),"",IF(G400="",N(E400)*N(H400)+N(F400)*N(I400),MIN(N(E400)*N(H400)+N(F400)*N(I400),G400)))</f>
        <v/>
      </c>
      <c r="K400" s="12">
        <f>IF(AND(D400="",J400=""),"",N(D400)+N(J400))</f>
        <v/>
      </c>
      <c r="L400" s="11" t="n"/>
      <c r="M400" s="12">
        <f>IF(K400="","",K400-N(L400))</f>
        <v/>
      </c>
      <c r="N400" s="8" t="n"/>
      <c r="O400" s="8" t="n"/>
    </row>
    <row r="401">
      <c r="A401" s="8" t="n"/>
      <c r="B401" s="8" t="n"/>
      <c r="C401" s="8" t="n"/>
      <c r="D401" s="11" t="n"/>
      <c r="E401" s="11" t="n"/>
      <c r="F401" s="11" t="n"/>
      <c r="G401" s="11" t="n"/>
      <c r="H401" s="9">
        <f>IF(A401="","",IFERROR(N(INDEX(Dancers!$G:$G,MATCH(A401,Dancers!$A:$A,0))),0))</f>
        <v/>
      </c>
      <c r="I401" s="10">
        <f>IF(A401="","",IFERROR(N(INDEX(Dancers!$H:$H,MATCH(A401,Dancers!$A:$A,0))),0))</f>
        <v/>
      </c>
      <c r="J401" s="12">
        <f>IF(AND(E401="",F401=""),"",IF(G401="",N(E401)*N(H401)+N(F401)*N(I401),MIN(N(E401)*N(H401)+N(F401)*N(I401),G401)))</f>
        <v/>
      </c>
      <c r="K401" s="12">
        <f>IF(AND(D401="",J401=""),"",N(D401)+N(J401))</f>
        <v/>
      </c>
      <c r="L401" s="11" t="n"/>
      <c r="M401" s="12">
        <f>IF(K401="","",K401-N(L401))</f>
        <v/>
      </c>
      <c r="N401" s="8" t="n"/>
      <c r="O401" s="8" t="n"/>
    </row>
    <row r="402">
      <c r="A402" s="8" t="n"/>
      <c r="B402" s="8" t="n"/>
      <c r="C402" s="8" t="n"/>
      <c r="D402" s="11" t="n"/>
      <c r="E402" s="11" t="n"/>
      <c r="F402" s="11" t="n"/>
      <c r="G402" s="11" t="n"/>
      <c r="H402" s="9">
        <f>IF(A402="","",IFERROR(N(INDEX(Dancers!$G:$G,MATCH(A402,Dancers!$A:$A,0))),0))</f>
        <v/>
      </c>
      <c r="I402" s="10">
        <f>IF(A402="","",IFERROR(N(INDEX(Dancers!$H:$H,MATCH(A402,Dancers!$A:$A,0))),0))</f>
        <v/>
      </c>
      <c r="J402" s="12">
        <f>IF(AND(E402="",F402=""),"",IF(G402="",N(E402)*N(H402)+N(F402)*N(I402),MIN(N(E402)*N(H402)+N(F402)*N(I402),G402)))</f>
        <v/>
      </c>
      <c r="K402" s="12">
        <f>IF(AND(D402="",J402=""),"",N(D402)+N(J402))</f>
        <v/>
      </c>
      <c r="L402" s="11" t="n"/>
      <c r="M402" s="12">
        <f>IF(K402="","",K402-N(L402))</f>
        <v/>
      </c>
      <c r="N402" s="8" t="n"/>
      <c r="O402" s="8" t="n"/>
    </row>
    <row r="403">
      <c r="A403" s="8" t="n"/>
      <c r="B403" s="8" t="n"/>
      <c r="C403" s="8" t="n"/>
      <c r="D403" s="11" t="n"/>
      <c r="E403" s="11" t="n"/>
      <c r="F403" s="11" t="n"/>
      <c r="G403" s="11" t="n"/>
      <c r="H403" s="9">
        <f>IF(A403="","",IFERROR(N(INDEX(Dancers!$G:$G,MATCH(A403,Dancers!$A:$A,0))),0))</f>
        <v/>
      </c>
      <c r="I403" s="10">
        <f>IF(A403="","",IFERROR(N(INDEX(Dancers!$H:$H,MATCH(A403,Dancers!$A:$A,0))),0))</f>
        <v/>
      </c>
      <c r="J403" s="12">
        <f>IF(AND(E403="",F403=""),"",IF(G403="",N(E403)*N(H403)+N(F403)*N(I403),MIN(N(E403)*N(H403)+N(F403)*N(I403),G403)))</f>
        <v/>
      </c>
      <c r="K403" s="12">
        <f>IF(AND(D403="",J403=""),"",N(D403)+N(J403))</f>
        <v/>
      </c>
      <c r="L403" s="11" t="n"/>
      <c r="M403" s="12">
        <f>IF(K403="","",K403-N(L403))</f>
        <v/>
      </c>
      <c r="N403" s="8" t="n"/>
      <c r="O403" s="8" t="n"/>
    </row>
    <row r="404">
      <c r="A404" s="8" t="n"/>
      <c r="B404" s="8" t="n"/>
      <c r="C404" s="8" t="n"/>
      <c r="D404" s="11" t="n"/>
      <c r="E404" s="11" t="n"/>
      <c r="F404" s="11" t="n"/>
      <c r="G404" s="11" t="n"/>
      <c r="H404" s="9">
        <f>IF(A404="","",IFERROR(N(INDEX(Dancers!$G:$G,MATCH(A404,Dancers!$A:$A,0))),0))</f>
        <v/>
      </c>
      <c r="I404" s="10">
        <f>IF(A404="","",IFERROR(N(INDEX(Dancers!$H:$H,MATCH(A404,Dancers!$A:$A,0))),0))</f>
        <v/>
      </c>
      <c r="J404" s="12">
        <f>IF(AND(E404="",F404=""),"",IF(G404="",N(E404)*N(H404)+N(F404)*N(I404),MIN(N(E404)*N(H404)+N(F404)*N(I404),G404)))</f>
        <v/>
      </c>
      <c r="K404" s="12">
        <f>IF(AND(D404="",J404=""),"",N(D404)+N(J404))</f>
        <v/>
      </c>
      <c r="L404" s="11" t="n"/>
      <c r="M404" s="12">
        <f>IF(K404="","",K404-N(L404))</f>
        <v/>
      </c>
      <c r="N404" s="8" t="n"/>
      <c r="O404" s="8" t="n"/>
    </row>
    <row r="405">
      <c r="A405" s="8" t="n"/>
      <c r="B405" s="8" t="n"/>
      <c r="C405" s="8" t="n"/>
      <c r="D405" s="11" t="n"/>
      <c r="E405" s="11" t="n"/>
      <c r="F405" s="11" t="n"/>
      <c r="G405" s="11" t="n"/>
      <c r="H405" s="9">
        <f>IF(A405="","",IFERROR(N(INDEX(Dancers!$G:$G,MATCH(A405,Dancers!$A:$A,0))),0))</f>
        <v/>
      </c>
      <c r="I405" s="10">
        <f>IF(A405="","",IFERROR(N(INDEX(Dancers!$H:$H,MATCH(A405,Dancers!$A:$A,0))),0))</f>
        <v/>
      </c>
      <c r="J405" s="12">
        <f>IF(AND(E405="",F405=""),"",IF(G405="",N(E405)*N(H405)+N(F405)*N(I405),MIN(N(E405)*N(H405)+N(F405)*N(I405),G405)))</f>
        <v/>
      </c>
      <c r="K405" s="12">
        <f>IF(AND(D405="",J405=""),"",N(D405)+N(J405))</f>
        <v/>
      </c>
      <c r="L405" s="11" t="n"/>
      <c r="M405" s="12">
        <f>IF(K405="","",K405-N(L405))</f>
        <v/>
      </c>
      <c r="N405" s="8" t="n"/>
      <c r="O405" s="8" t="n"/>
    </row>
    <row r="406">
      <c r="A406" s="8" t="n"/>
      <c r="B406" s="8" t="n"/>
      <c r="C406" s="8" t="n"/>
      <c r="D406" s="11" t="n"/>
      <c r="E406" s="11" t="n"/>
      <c r="F406" s="11" t="n"/>
      <c r="G406" s="11" t="n"/>
      <c r="H406" s="9">
        <f>IF(A406="","",IFERROR(N(INDEX(Dancers!$G:$G,MATCH(A406,Dancers!$A:$A,0))),0))</f>
        <v/>
      </c>
      <c r="I406" s="10">
        <f>IF(A406="","",IFERROR(N(INDEX(Dancers!$H:$H,MATCH(A406,Dancers!$A:$A,0))),0))</f>
        <v/>
      </c>
      <c r="J406" s="12">
        <f>IF(AND(E406="",F406=""),"",IF(G406="",N(E406)*N(H406)+N(F406)*N(I406),MIN(N(E406)*N(H406)+N(F406)*N(I406),G406)))</f>
        <v/>
      </c>
      <c r="K406" s="12">
        <f>IF(AND(D406="",J406=""),"",N(D406)+N(J406))</f>
        <v/>
      </c>
      <c r="L406" s="11" t="n"/>
      <c r="M406" s="12">
        <f>IF(K406="","",K406-N(L406))</f>
        <v/>
      </c>
      <c r="N406" s="8" t="n"/>
      <c r="O406" s="8" t="n"/>
    </row>
    <row r="407">
      <c r="A407" s="8" t="n"/>
      <c r="B407" s="8" t="n"/>
      <c r="C407" s="8" t="n"/>
      <c r="D407" s="11" t="n"/>
      <c r="E407" s="11" t="n"/>
      <c r="F407" s="11" t="n"/>
      <c r="G407" s="11" t="n"/>
      <c r="H407" s="9">
        <f>IF(A407="","",IFERROR(N(INDEX(Dancers!$G:$G,MATCH(A407,Dancers!$A:$A,0))),0))</f>
        <v/>
      </c>
      <c r="I407" s="10">
        <f>IF(A407="","",IFERROR(N(INDEX(Dancers!$H:$H,MATCH(A407,Dancers!$A:$A,0))),0))</f>
        <v/>
      </c>
      <c r="J407" s="12">
        <f>IF(AND(E407="",F407=""),"",IF(G407="",N(E407)*N(H407)+N(F407)*N(I407),MIN(N(E407)*N(H407)+N(F407)*N(I407),G407)))</f>
        <v/>
      </c>
      <c r="K407" s="12">
        <f>IF(AND(D407="",J407=""),"",N(D407)+N(J407))</f>
        <v/>
      </c>
      <c r="L407" s="11" t="n"/>
      <c r="M407" s="12">
        <f>IF(K407="","",K407-N(L407))</f>
        <v/>
      </c>
      <c r="N407" s="8" t="n"/>
      <c r="O407" s="8" t="n"/>
    </row>
    <row r="408">
      <c r="A408" s="8" t="n"/>
      <c r="B408" s="8" t="n"/>
      <c r="C408" s="8" t="n"/>
      <c r="D408" s="11" t="n"/>
      <c r="E408" s="11" t="n"/>
      <c r="F408" s="11" t="n"/>
      <c r="G408" s="11" t="n"/>
      <c r="H408" s="9">
        <f>IF(A408="","",IFERROR(N(INDEX(Dancers!$G:$G,MATCH(A408,Dancers!$A:$A,0))),0))</f>
        <v/>
      </c>
      <c r="I408" s="10">
        <f>IF(A408="","",IFERROR(N(INDEX(Dancers!$H:$H,MATCH(A408,Dancers!$A:$A,0))),0))</f>
        <v/>
      </c>
      <c r="J408" s="12">
        <f>IF(AND(E408="",F408=""),"",IF(G408="",N(E408)*N(H408)+N(F408)*N(I408),MIN(N(E408)*N(H408)+N(F408)*N(I408),G408)))</f>
        <v/>
      </c>
      <c r="K408" s="12">
        <f>IF(AND(D408="",J408=""),"",N(D408)+N(J408))</f>
        <v/>
      </c>
      <c r="L408" s="11" t="n"/>
      <c r="M408" s="12">
        <f>IF(K408="","",K408-N(L408))</f>
        <v/>
      </c>
      <c r="N408" s="8" t="n"/>
      <c r="O408" s="8" t="n"/>
    </row>
    <row r="409">
      <c r="A409" s="8" t="n"/>
      <c r="B409" s="8" t="n"/>
      <c r="C409" s="8" t="n"/>
      <c r="D409" s="11" t="n"/>
      <c r="E409" s="11" t="n"/>
      <c r="F409" s="11" t="n"/>
      <c r="G409" s="11" t="n"/>
      <c r="H409" s="9">
        <f>IF(A409="","",IFERROR(N(INDEX(Dancers!$G:$G,MATCH(A409,Dancers!$A:$A,0))),0))</f>
        <v/>
      </c>
      <c r="I409" s="10">
        <f>IF(A409="","",IFERROR(N(INDEX(Dancers!$H:$H,MATCH(A409,Dancers!$A:$A,0))),0))</f>
        <v/>
      </c>
      <c r="J409" s="12">
        <f>IF(AND(E409="",F409=""),"",IF(G409="",N(E409)*N(H409)+N(F409)*N(I409),MIN(N(E409)*N(H409)+N(F409)*N(I409),G409)))</f>
        <v/>
      </c>
      <c r="K409" s="12">
        <f>IF(AND(D409="",J409=""),"",N(D409)+N(J409))</f>
        <v/>
      </c>
      <c r="L409" s="11" t="n"/>
      <c r="M409" s="12">
        <f>IF(K409="","",K409-N(L409))</f>
        <v/>
      </c>
      <c r="N409" s="8" t="n"/>
      <c r="O409" s="8" t="n"/>
    </row>
    <row r="410">
      <c r="A410" s="8" t="n"/>
      <c r="B410" s="8" t="n"/>
      <c r="C410" s="8" t="n"/>
      <c r="D410" s="11" t="n"/>
      <c r="E410" s="11" t="n"/>
      <c r="F410" s="11" t="n"/>
      <c r="G410" s="11" t="n"/>
      <c r="H410" s="9">
        <f>IF(A410="","",IFERROR(N(INDEX(Dancers!$G:$G,MATCH(A410,Dancers!$A:$A,0))),0))</f>
        <v/>
      </c>
      <c r="I410" s="10">
        <f>IF(A410="","",IFERROR(N(INDEX(Dancers!$H:$H,MATCH(A410,Dancers!$A:$A,0))),0))</f>
        <v/>
      </c>
      <c r="J410" s="12">
        <f>IF(AND(E410="",F410=""),"",IF(G410="",N(E410)*N(H410)+N(F410)*N(I410),MIN(N(E410)*N(H410)+N(F410)*N(I410),G410)))</f>
        <v/>
      </c>
      <c r="K410" s="12">
        <f>IF(AND(D410="",J410=""),"",N(D410)+N(J410))</f>
        <v/>
      </c>
      <c r="L410" s="11" t="n"/>
      <c r="M410" s="12">
        <f>IF(K410="","",K410-N(L410))</f>
        <v/>
      </c>
      <c r="N410" s="8" t="n"/>
      <c r="O410" s="8" t="n"/>
    </row>
    <row r="411">
      <c r="A411" s="8" t="n"/>
      <c r="B411" s="8" t="n"/>
      <c r="C411" s="8" t="n"/>
      <c r="D411" s="11" t="n"/>
      <c r="E411" s="11" t="n"/>
      <c r="F411" s="11" t="n"/>
      <c r="G411" s="11" t="n"/>
      <c r="H411" s="9">
        <f>IF(A411="","",IFERROR(N(INDEX(Dancers!$G:$G,MATCH(A411,Dancers!$A:$A,0))),0))</f>
        <v/>
      </c>
      <c r="I411" s="10">
        <f>IF(A411="","",IFERROR(N(INDEX(Dancers!$H:$H,MATCH(A411,Dancers!$A:$A,0))),0))</f>
        <v/>
      </c>
      <c r="J411" s="12">
        <f>IF(AND(E411="",F411=""),"",IF(G411="",N(E411)*N(H411)+N(F411)*N(I411),MIN(N(E411)*N(H411)+N(F411)*N(I411),G411)))</f>
        <v/>
      </c>
      <c r="K411" s="12">
        <f>IF(AND(D411="",J411=""),"",N(D411)+N(J411))</f>
        <v/>
      </c>
      <c r="L411" s="11" t="n"/>
      <c r="M411" s="12">
        <f>IF(K411="","",K411-N(L411))</f>
        <v/>
      </c>
      <c r="N411" s="8" t="n"/>
      <c r="O411" s="8" t="n"/>
    </row>
    <row r="412">
      <c r="A412" s="8" t="n"/>
      <c r="B412" s="8" t="n"/>
      <c r="C412" s="8" t="n"/>
      <c r="D412" s="11" t="n"/>
      <c r="E412" s="11" t="n"/>
      <c r="F412" s="11" t="n"/>
      <c r="G412" s="11" t="n"/>
      <c r="H412" s="9">
        <f>IF(A412="","",IFERROR(N(INDEX(Dancers!$G:$G,MATCH(A412,Dancers!$A:$A,0))),0))</f>
        <v/>
      </c>
      <c r="I412" s="10">
        <f>IF(A412="","",IFERROR(N(INDEX(Dancers!$H:$H,MATCH(A412,Dancers!$A:$A,0))),0))</f>
        <v/>
      </c>
      <c r="J412" s="12">
        <f>IF(AND(E412="",F412=""),"",IF(G412="",N(E412)*N(H412)+N(F412)*N(I412),MIN(N(E412)*N(H412)+N(F412)*N(I412),G412)))</f>
        <v/>
      </c>
      <c r="K412" s="12">
        <f>IF(AND(D412="",J412=""),"",N(D412)+N(J412))</f>
        <v/>
      </c>
      <c r="L412" s="11" t="n"/>
      <c r="M412" s="12">
        <f>IF(K412="","",K412-N(L412))</f>
        <v/>
      </c>
      <c r="N412" s="8" t="n"/>
      <c r="O412" s="8" t="n"/>
    </row>
    <row r="413">
      <c r="A413" s="8" t="n"/>
      <c r="B413" s="8" t="n"/>
      <c r="C413" s="8" t="n"/>
      <c r="D413" s="11" t="n"/>
      <c r="E413" s="11" t="n"/>
      <c r="F413" s="11" t="n"/>
      <c r="G413" s="11" t="n"/>
      <c r="H413" s="9">
        <f>IF(A413="","",IFERROR(N(INDEX(Dancers!$G:$G,MATCH(A413,Dancers!$A:$A,0))),0))</f>
        <v/>
      </c>
      <c r="I413" s="10">
        <f>IF(A413="","",IFERROR(N(INDEX(Dancers!$H:$H,MATCH(A413,Dancers!$A:$A,0))),0))</f>
        <v/>
      </c>
      <c r="J413" s="12">
        <f>IF(AND(E413="",F413=""),"",IF(G413="",N(E413)*N(H413)+N(F413)*N(I413),MIN(N(E413)*N(H413)+N(F413)*N(I413),G413)))</f>
        <v/>
      </c>
      <c r="K413" s="12">
        <f>IF(AND(D413="",J413=""),"",N(D413)+N(J413))</f>
        <v/>
      </c>
      <c r="L413" s="11" t="n"/>
      <c r="M413" s="12">
        <f>IF(K413="","",K413-N(L413))</f>
        <v/>
      </c>
      <c r="N413" s="8" t="n"/>
      <c r="O413" s="8" t="n"/>
    </row>
    <row r="414">
      <c r="A414" s="8" t="n"/>
      <c r="B414" s="8" t="n"/>
      <c r="C414" s="8" t="n"/>
      <c r="D414" s="11" t="n"/>
      <c r="E414" s="11" t="n"/>
      <c r="F414" s="11" t="n"/>
      <c r="G414" s="11" t="n"/>
      <c r="H414" s="9">
        <f>IF(A414="","",IFERROR(N(INDEX(Dancers!$G:$G,MATCH(A414,Dancers!$A:$A,0))),0))</f>
        <v/>
      </c>
      <c r="I414" s="10">
        <f>IF(A414="","",IFERROR(N(INDEX(Dancers!$H:$H,MATCH(A414,Dancers!$A:$A,0))),0))</f>
        <v/>
      </c>
      <c r="J414" s="12">
        <f>IF(AND(E414="",F414=""),"",IF(G414="",N(E414)*N(H414)+N(F414)*N(I414),MIN(N(E414)*N(H414)+N(F414)*N(I414),G414)))</f>
        <v/>
      </c>
      <c r="K414" s="12">
        <f>IF(AND(D414="",J414=""),"",N(D414)+N(J414))</f>
        <v/>
      </c>
      <c r="L414" s="11" t="n"/>
      <c r="M414" s="12">
        <f>IF(K414="","",K414-N(L414))</f>
        <v/>
      </c>
      <c r="N414" s="8" t="n"/>
      <c r="O414" s="8" t="n"/>
    </row>
    <row r="415">
      <c r="A415" s="8" t="n"/>
      <c r="B415" s="8" t="n"/>
      <c r="C415" s="8" t="n"/>
      <c r="D415" s="11" t="n"/>
      <c r="E415" s="11" t="n"/>
      <c r="F415" s="11" t="n"/>
      <c r="G415" s="11" t="n"/>
      <c r="H415" s="9">
        <f>IF(A415="","",IFERROR(N(INDEX(Dancers!$G:$G,MATCH(A415,Dancers!$A:$A,0))),0))</f>
        <v/>
      </c>
      <c r="I415" s="10">
        <f>IF(A415="","",IFERROR(N(INDEX(Dancers!$H:$H,MATCH(A415,Dancers!$A:$A,0))),0))</f>
        <v/>
      </c>
      <c r="J415" s="12">
        <f>IF(AND(E415="",F415=""),"",IF(G415="",N(E415)*N(H415)+N(F415)*N(I415),MIN(N(E415)*N(H415)+N(F415)*N(I415),G415)))</f>
        <v/>
      </c>
      <c r="K415" s="12">
        <f>IF(AND(D415="",J415=""),"",N(D415)+N(J415))</f>
        <v/>
      </c>
      <c r="L415" s="11" t="n"/>
      <c r="M415" s="12">
        <f>IF(K415="","",K415-N(L415))</f>
        <v/>
      </c>
      <c r="N415" s="8" t="n"/>
      <c r="O415" s="8" t="n"/>
    </row>
    <row r="416">
      <c r="A416" s="8" t="n"/>
      <c r="B416" s="8" t="n"/>
      <c r="C416" s="8" t="n"/>
      <c r="D416" s="11" t="n"/>
      <c r="E416" s="11" t="n"/>
      <c r="F416" s="11" t="n"/>
      <c r="G416" s="11" t="n"/>
      <c r="H416" s="9">
        <f>IF(A416="","",IFERROR(N(INDEX(Dancers!$G:$G,MATCH(A416,Dancers!$A:$A,0))),0))</f>
        <v/>
      </c>
      <c r="I416" s="10">
        <f>IF(A416="","",IFERROR(N(INDEX(Dancers!$H:$H,MATCH(A416,Dancers!$A:$A,0))),0))</f>
        <v/>
      </c>
      <c r="J416" s="12">
        <f>IF(AND(E416="",F416=""),"",IF(G416="",N(E416)*N(H416)+N(F416)*N(I416),MIN(N(E416)*N(H416)+N(F416)*N(I416),G416)))</f>
        <v/>
      </c>
      <c r="K416" s="12">
        <f>IF(AND(D416="",J416=""),"",N(D416)+N(J416))</f>
        <v/>
      </c>
      <c r="L416" s="11" t="n"/>
      <c r="M416" s="12">
        <f>IF(K416="","",K416-N(L416))</f>
        <v/>
      </c>
      <c r="N416" s="8" t="n"/>
      <c r="O416" s="8" t="n"/>
    </row>
    <row r="417">
      <c r="A417" s="8" t="n"/>
      <c r="B417" s="8" t="n"/>
      <c r="C417" s="8" t="n"/>
      <c r="D417" s="11" t="n"/>
      <c r="E417" s="11" t="n"/>
      <c r="F417" s="11" t="n"/>
      <c r="G417" s="11" t="n"/>
      <c r="H417" s="9">
        <f>IF(A417="","",IFERROR(N(INDEX(Dancers!$G:$G,MATCH(A417,Dancers!$A:$A,0))),0))</f>
        <v/>
      </c>
      <c r="I417" s="10">
        <f>IF(A417="","",IFERROR(N(INDEX(Dancers!$H:$H,MATCH(A417,Dancers!$A:$A,0))),0))</f>
        <v/>
      </c>
      <c r="J417" s="12">
        <f>IF(AND(E417="",F417=""),"",IF(G417="",N(E417)*N(H417)+N(F417)*N(I417),MIN(N(E417)*N(H417)+N(F417)*N(I417),G417)))</f>
        <v/>
      </c>
      <c r="K417" s="12">
        <f>IF(AND(D417="",J417=""),"",N(D417)+N(J417))</f>
        <v/>
      </c>
      <c r="L417" s="11" t="n"/>
      <c r="M417" s="12">
        <f>IF(K417="","",K417-N(L417))</f>
        <v/>
      </c>
      <c r="N417" s="8" t="n"/>
      <c r="O417" s="8" t="n"/>
    </row>
    <row r="418">
      <c r="A418" s="8" t="n"/>
      <c r="B418" s="8" t="n"/>
      <c r="C418" s="8" t="n"/>
      <c r="D418" s="11" t="n"/>
      <c r="E418" s="11" t="n"/>
      <c r="F418" s="11" t="n"/>
      <c r="G418" s="11" t="n"/>
      <c r="H418" s="9">
        <f>IF(A418="","",IFERROR(N(INDEX(Dancers!$G:$G,MATCH(A418,Dancers!$A:$A,0))),0))</f>
        <v/>
      </c>
      <c r="I418" s="10">
        <f>IF(A418="","",IFERROR(N(INDEX(Dancers!$H:$H,MATCH(A418,Dancers!$A:$A,0))),0))</f>
        <v/>
      </c>
      <c r="J418" s="12">
        <f>IF(AND(E418="",F418=""),"",IF(G418="",N(E418)*N(H418)+N(F418)*N(I418),MIN(N(E418)*N(H418)+N(F418)*N(I418),G418)))</f>
        <v/>
      </c>
      <c r="K418" s="12">
        <f>IF(AND(D418="",J418=""),"",N(D418)+N(J418))</f>
        <v/>
      </c>
      <c r="L418" s="11" t="n"/>
      <c r="M418" s="12">
        <f>IF(K418="","",K418-N(L418))</f>
        <v/>
      </c>
      <c r="N418" s="8" t="n"/>
      <c r="O418" s="8" t="n"/>
    </row>
    <row r="419">
      <c r="A419" s="8" t="n"/>
      <c r="B419" s="8" t="n"/>
      <c r="C419" s="8" t="n"/>
      <c r="D419" s="11" t="n"/>
      <c r="E419" s="11" t="n"/>
      <c r="F419" s="11" t="n"/>
      <c r="G419" s="11" t="n"/>
      <c r="H419" s="9">
        <f>IF(A419="","",IFERROR(N(INDEX(Dancers!$G:$G,MATCH(A419,Dancers!$A:$A,0))),0))</f>
        <v/>
      </c>
      <c r="I419" s="10">
        <f>IF(A419="","",IFERROR(N(INDEX(Dancers!$H:$H,MATCH(A419,Dancers!$A:$A,0))),0))</f>
        <v/>
      </c>
      <c r="J419" s="12">
        <f>IF(AND(E419="",F419=""),"",IF(G419="",N(E419)*N(H419)+N(F419)*N(I419),MIN(N(E419)*N(H419)+N(F419)*N(I419),G419)))</f>
        <v/>
      </c>
      <c r="K419" s="12">
        <f>IF(AND(D419="",J419=""),"",N(D419)+N(J419))</f>
        <v/>
      </c>
      <c r="L419" s="11" t="n"/>
      <c r="M419" s="12">
        <f>IF(K419="","",K419-N(L419))</f>
        <v/>
      </c>
      <c r="N419" s="8" t="n"/>
      <c r="O419" s="8" t="n"/>
    </row>
    <row r="420">
      <c r="A420" s="8" t="n"/>
      <c r="B420" s="8" t="n"/>
      <c r="C420" s="8" t="n"/>
      <c r="D420" s="11" t="n"/>
      <c r="E420" s="11" t="n"/>
      <c r="F420" s="11" t="n"/>
      <c r="G420" s="11" t="n"/>
      <c r="H420" s="9">
        <f>IF(A420="","",IFERROR(N(INDEX(Dancers!$G:$G,MATCH(A420,Dancers!$A:$A,0))),0))</f>
        <v/>
      </c>
      <c r="I420" s="10">
        <f>IF(A420="","",IFERROR(N(INDEX(Dancers!$H:$H,MATCH(A420,Dancers!$A:$A,0))),0))</f>
        <v/>
      </c>
      <c r="J420" s="12">
        <f>IF(AND(E420="",F420=""),"",IF(G420="",N(E420)*N(H420)+N(F420)*N(I420),MIN(N(E420)*N(H420)+N(F420)*N(I420),G420)))</f>
        <v/>
      </c>
      <c r="K420" s="12">
        <f>IF(AND(D420="",J420=""),"",N(D420)+N(J420))</f>
        <v/>
      </c>
      <c r="L420" s="11" t="n"/>
      <c r="M420" s="12">
        <f>IF(K420="","",K420-N(L420))</f>
        <v/>
      </c>
      <c r="N420" s="8" t="n"/>
      <c r="O420" s="8" t="n"/>
    </row>
    <row r="421">
      <c r="A421" s="8" t="n"/>
      <c r="B421" s="8" t="n"/>
      <c r="C421" s="8" t="n"/>
      <c r="D421" s="11" t="n"/>
      <c r="E421" s="11" t="n"/>
      <c r="F421" s="11" t="n"/>
      <c r="G421" s="11" t="n"/>
      <c r="H421" s="9">
        <f>IF(A421="","",IFERROR(N(INDEX(Dancers!$G:$G,MATCH(A421,Dancers!$A:$A,0))),0))</f>
        <v/>
      </c>
      <c r="I421" s="10">
        <f>IF(A421="","",IFERROR(N(INDEX(Dancers!$H:$H,MATCH(A421,Dancers!$A:$A,0))),0))</f>
        <v/>
      </c>
      <c r="J421" s="12">
        <f>IF(AND(E421="",F421=""),"",IF(G421="",N(E421)*N(H421)+N(F421)*N(I421),MIN(N(E421)*N(H421)+N(F421)*N(I421),G421)))</f>
        <v/>
      </c>
      <c r="K421" s="12">
        <f>IF(AND(D421="",J421=""),"",N(D421)+N(J421))</f>
        <v/>
      </c>
      <c r="L421" s="11" t="n"/>
      <c r="M421" s="12">
        <f>IF(K421="","",K421-N(L421))</f>
        <v/>
      </c>
      <c r="N421" s="8" t="n"/>
      <c r="O421" s="8" t="n"/>
    </row>
    <row r="422">
      <c r="A422" s="8" t="n"/>
      <c r="B422" s="8" t="n"/>
      <c r="C422" s="8" t="n"/>
      <c r="D422" s="11" t="n"/>
      <c r="E422" s="11" t="n"/>
      <c r="F422" s="11" t="n"/>
      <c r="G422" s="11" t="n"/>
      <c r="H422" s="9">
        <f>IF(A422="","",IFERROR(N(INDEX(Dancers!$G:$G,MATCH(A422,Dancers!$A:$A,0))),0))</f>
        <v/>
      </c>
      <c r="I422" s="10">
        <f>IF(A422="","",IFERROR(N(INDEX(Dancers!$H:$H,MATCH(A422,Dancers!$A:$A,0))),0))</f>
        <v/>
      </c>
      <c r="J422" s="12">
        <f>IF(AND(E422="",F422=""),"",IF(G422="",N(E422)*N(H422)+N(F422)*N(I422),MIN(N(E422)*N(H422)+N(F422)*N(I422),G422)))</f>
        <v/>
      </c>
      <c r="K422" s="12">
        <f>IF(AND(D422="",J422=""),"",N(D422)+N(J422))</f>
        <v/>
      </c>
      <c r="L422" s="11" t="n"/>
      <c r="M422" s="12">
        <f>IF(K422="","",K422-N(L422))</f>
        <v/>
      </c>
      <c r="N422" s="8" t="n"/>
      <c r="O422" s="8" t="n"/>
    </row>
    <row r="423">
      <c r="A423" s="8" t="n"/>
      <c r="B423" s="8" t="n"/>
      <c r="C423" s="8" t="n"/>
      <c r="D423" s="11" t="n"/>
      <c r="E423" s="11" t="n"/>
      <c r="F423" s="11" t="n"/>
      <c r="G423" s="11" t="n"/>
      <c r="H423" s="9">
        <f>IF(A423="","",IFERROR(N(INDEX(Dancers!$G:$G,MATCH(A423,Dancers!$A:$A,0))),0))</f>
        <v/>
      </c>
      <c r="I423" s="10">
        <f>IF(A423="","",IFERROR(N(INDEX(Dancers!$H:$H,MATCH(A423,Dancers!$A:$A,0))),0))</f>
        <v/>
      </c>
      <c r="J423" s="12">
        <f>IF(AND(E423="",F423=""),"",IF(G423="",N(E423)*N(H423)+N(F423)*N(I423),MIN(N(E423)*N(H423)+N(F423)*N(I423),G423)))</f>
        <v/>
      </c>
      <c r="K423" s="12">
        <f>IF(AND(D423="",J423=""),"",N(D423)+N(J423))</f>
        <v/>
      </c>
      <c r="L423" s="11" t="n"/>
      <c r="M423" s="12">
        <f>IF(K423="","",K423-N(L423))</f>
        <v/>
      </c>
      <c r="N423" s="8" t="n"/>
      <c r="O423" s="8" t="n"/>
    </row>
    <row r="424">
      <c r="A424" s="8" t="n"/>
      <c r="B424" s="8" t="n"/>
      <c r="C424" s="8" t="n"/>
      <c r="D424" s="11" t="n"/>
      <c r="E424" s="11" t="n"/>
      <c r="F424" s="11" t="n"/>
      <c r="G424" s="11" t="n"/>
      <c r="H424" s="9">
        <f>IF(A424="","",IFERROR(N(INDEX(Dancers!$G:$G,MATCH(A424,Dancers!$A:$A,0))),0))</f>
        <v/>
      </c>
      <c r="I424" s="10">
        <f>IF(A424="","",IFERROR(N(INDEX(Dancers!$H:$H,MATCH(A424,Dancers!$A:$A,0))),0))</f>
        <v/>
      </c>
      <c r="J424" s="12">
        <f>IF(AND(E424="",F424=""),"",IF(G424="",N(E424)*N(H424)+N(F424)*N(I424),MIN(N(E424)*N(H424)+N(F424)*N(I424),G424)))</f>
        <v/>
      </c>
      <c r="K424" s="12">
        <f>IF(AND(D424="",J424=""),"",N(D424)+N(J424))</f>
        <v/>
      </c>
      <c r="L424" s="11" t="n"/>
      <c r="M424" s="12">
        <f>IF(K424="","",K424-N(L424))</f>
        <v/>
      </c>
      <c r="N424" s="8" t="n"/>
      <c r="O424" s="8" t="n"/>
    </row>
    <row r="425">
      <c r="A425" s="8" t="n"/>
      <c r="B425" s="8" t="n"/>
      <c r="C425" s="8" t="n"/>
      <c r="D425" s="11" t="n"/>
      <c r="E425" s="11" t="n"/>
      <c r="F425" s="11" t="n"/>
      <c r="G425" s="11" t="n"/>
      <c r="H425" s="9">
        <f>IF(A425="","",IFERROR(N(INDEX(Dancers!$G:$G,MATCH(A425,Dancers!$A:$A,0))),0))</f>
        <v/>
      </c>
      <c r="I425" s="10">
        <f>IF(A425="","",IFERROR(N(INDEX(Dancers!$H:$H,MATCH(A425,Dancers!$A:$A,0))),0))</f>
        <v/>
      </c>
      <c r="J425" s="12">
        <f>IF(AND(E425="",F425=""),"",IF(G425="",N(E425)*N(H425)+N(F425)*N(I425),MIN(N(E425)*N(H425)+N(F425)*N(I425),G425)))</f>
        <v/>
      </c>
      <c r="K425" s="12">
        <f>IF(AND(D425="",J425=""),"",N(D425)+N(J425))</f>
        <v/>
      </c>
      <c r="L425" s="11" t="n"/>
      <c r="M425" s="12">
        <f>IF(K425="","",K425-N(L425))</f>
        <v/>
      </c>
      <c r="N425" s="8" t="n"/>
      <c r="O425" s="8" t="n"/>
    </row>
    <row r="426">
      <c r="A426" s="8" t="n"/>
      <c r="B426" s="8" t="n"/>
      <c r="C426" s="8" t="n"/>
      <c r="D426" s="11" t="n"/>
      <c r="E426" s="11" t="n"/>
      <c r="F426" s="11" t="n"/>
      <c r="G426" s="11" t="n"/>
      <c r="H426" s="9">
        <f>IF(A426="","",IFERROR(N(INDEX(Dancers!$G:$G,MATCH(A426,Dancers!$A:$A,0))),0))</f>
        <v/>
      </c>
      <c r="I426" s="10">
        <f>IF(A426="","",IFERROR(N(INDEX(Dancers!$H:$H,MATCH(A426,Dancers!$A:$A,0))),0))</f>
        <v/>
      </c>
      <c r="J426" s="12">
        <f>IF(AND(E426="",F426=""),"",IF(G426="",N(E426)*N(H426)+N(F426)*N(I426),MIN(N(E426)*N(H426)+N(F426)*N(I426),G426)))</f>
        <v/>
      </c>
      <c r="K426" s="12">
        <f>IF(AND(D426="",J426=""),"",N(D426)+N(J426))</f>
        <v/>
      </c>
      <c r="L426" s="11" t="n"/>
      <c r="M426" s="12">
        <f>IF(K426="","",K426-N(L426))</f>
        <v/>
      </c>
      <c r="N426" s="8" t="n"/>
      <c r="O426" s="8" t="n"/>
    </row>
    <row r="427">
      <c r="A427" s="8" t="n"/>
      <c r="B427" s="8" t="n"/>
      <c r="C427" s="8" t="n"/>
      <c r="D427" s="11" t="n"/>
      <c r="E427" s="11" t="n"/>
      <c r="F427" s="11" t="n"/>
      <c r="G427" s="11" t="n"/>
      <c r="H427" s="9">
        <f>IF(A427="","",IFERROR(N(INDEX(Dancers!$G:$G,MATCH(A427,Dancers!$A:$A,0))),0))</f>
        <v/>
      </c>
      <c r="I427" s="10">
        <f>IF(A427="","",IFERROR(N(INDEX(Dancers!$H:$H,MATCH(A427,Dancers!$A:$A,0))),0))</f>
        <v/>
      </c>
      <c r="J427" s="12">
        <f>IF(AND(E427="",F427=""),"",IF(G427="",N(E427)*N(H427)+N(F427)*N(I427),MIN(N(E427)*N(H427)+N(F427)*N(I427),G427)))</f>
        <v/>
      </c>
      <c r="K427" s="12">
        <f>IF(AND(D427="",J427=""),"",N(D427)+N(J427))</f>
        <v/>
      </c>
      <c r="L427" s="11" t="n"/>
      <c r="M427" s="12">
        <f>IF(K427="","",K427-N(L427))</f>
        <v/>
      </c>
      <c r="N427" s="8" t="n"/>
      <c r="O427" s="8" t="n"/>
    </row>
    <row r="428">
      <c r="A428" s="8" t="n"/>
      <c r="B428" s="8" t="n"/>
      <c r="C428" s="8" t="n"/>
      <c r="D428" s="11" t="n"/>
      <c r="E428" s="11" t="n"/>
      <c r="F428" s="11" t="n"/>
      <c r="G428" s="11" t="n"/>
      <c r="H428" s="9">
        <f>IF(A428="","",IFERROR(N(INDEX(Dancers!$G:$G,MATCH(A428,Dancers!$A:$A,0))),0))</f>
        <v/>
      </c>
      <c r="I428" s="10">
        <f>IF(A428="","",IFERROR(N(INDEX(Dancers!$H:$H,MATCH(A428,Dancers!$A:$A,0))),0))</f>
        <v/>
      </c>
      <c r="J428" s="12">
        <f>IF(AND(E428="",F428=""),"",IF(G428="",N(E428)*N(H428)+N(F428)*N(I428),MIN(N(E428)*N(H428)+N(F428)*N(I428),G428)))</f>
        <v/>
      </c>
      <c r="K428" s="12">
        <f>IF(AND(D428="",J428=""),"",N(D428)+N(J428))</f>
        <v/>
      </c>
      <c r="L428" s="11" t="n"/>
      <c r="M428" s="12">
        <f>IF(K428="","",K428-N(L428))</f>
        <v/>
      </c>
      <c r="N428" s="8" t="n"/>
      <c r="O428" s="8" t="n"/>
    </row>
    <row r="429">
      <c r="A429" s="8" t="n"/>
      <c r="B429" s="8" t="n"/>
      <c r="C429" s="8" t="n"/>
      <c r="D429" s="11" t="n"/>
      <c r="E429" s="11" t="n"/>
      <c r="F429" s="11" t="n"/>
      <c r="G429" s="11" t="n"/>
      <c r="H429" s="9">
        <f>IF(A429="","",IFERROR(N(INDEX(Dancers!$G:$G,MATCH(A429,Dancers!$A:$A,0))),0))</f>
        <v/>
      </c>
      <c r="I429" s="10">
        <f>IF(A429="","",IFERROR(N(INDEX(Dancers!$H:$H,MATCH(A429,Dancers!$A:$A,0))),0))</f>
        <v/>
      </c>
      <c r="J429" s="12">
        <f>IF(AND(E429="",F429=""),"",IF(G429="",N(E429)*N(H429)+N(F429)*N(I429),MIN(N(E429)*N(H429)+N(F429)*N(I429),G429)))</f>
        <v/>
      </c>
      <c r="K429" s="12">
        <f>IF(AND(D429="",J429=""),"",N(D429)+N(J429))</f>
        <v/>
      </c>
      <c r="L429" s="11" t="n"/>
      <c r="M429" s="12">
        <f>IF(K429="","",K429-N(L429))</f>
        <v/>
      </c>
      <c r="N429" s="8" t="n"/>
      <c r="O429" s="8" t="n"/>
    </row>
    <row r="430">
      <c r="A430" s="8" t="n"/>
      <c r="B430" s="8" t="n"/>
      <c r="C430" s="8" t="n"/>
      <c r="D430" s="11" t="n"/>
      <c r="E430" s="11" t="n"/>
      <c r="F430" s="11" t="n"/>
      <c r="G430" s="11" t="n"/>
      <c r="H430" s="9">
        <f>IF(A430="","",IFERROR(N(INDEX(Dancers!$G:$G,MATCH(A430,Dancers!$A:$A,0))),0))</f>
        <v/>
      </c>
      <c r="I430" s="10">
        <f>IF(A430="","",IFERROR(N(INDEX(Dancers!$H:$H,MATCH(A430,Dancers!$A:$A,0))),0))</f>
        <v/>
      </c>
      <c r="J430" s="12">
        <f>IF(AND(E430="",F430=""),"",IF(G430="",N(E430)*N(H430)+N(F430)*N(I430),MIN(N(E430)*N(H430)+N(F430)*N(I430),G430)))</f>
        <v/>
      </c>
      <c r="K430" s="12">
        <f>IF(AND(D430="",J430=""),"",N(D430)+N(J430))</f>
        <v/>
      </c>
      <c r="L430" s="11" t="n"/>
      <c r="M430" s="12">
        <f>IF(K430="","",K430-N(L430))</f>
        <v/>
      </c>
      <c r="N430" s="8" t="n"/>
      <c r="O430" s="8" t="n"/>
    </row>
    <row r="431">
      <c r="A431" s="8" t="n"/>
      <c r="B431" s="8" t="n"/>
      <c r="C431" s="8" t="n"/>
      <c r="D431" s="11" t="n"/>
      <c r="E431" s="11" t="n"/>
      <c r="F431" s="11" t="n"/>
      <c r="G431" s="11" t="n"/>
      <c r="H431" s="9">
        <f>IF(A431="","",IFERROR(N(INDEX(Dancers!$G:$G,MATCH(A431,Dancers!$A:$A,0))),0))</f>
        <v/>
      </c>
      <c r="I431" s="10">
        <f>IF(A431="","",IFERROR(N(INDEX(Dancers!$H:$H,MATCH(A431,Dancers!$A:$A,0))),0))</f>
        <v/>
      </c>
      <c r="J431" s="12">
        <f>IF(AND(E431="",F431=""),"",IF(G431="",N(E431)*N(H431)+N(F431)*N(I431),MIN(N(E431)*N(H431)+N(F431)*N(I431),G431)))</f>
        <v/>
      </c>
      <c r="K431" s="12">
        <f>IF(AND(D431="",J431=""),"",N(D431)+N(J431))</f>
        <v/>
      </c>
      <c r="L431" s="11" t="n"/>
      <c r="M431" s="12">
        <f>IF(K431="","",K431-N(L431))</f>
        <v/>
      </c>
      <c r="N431" s="8" t="n"/>
      <c r="O431" s="8" t="n"/>
    </row>
    <row r="432">
      <c r="A432" s="8" t="n"/>
      <c r="B432" s="8" t="n"/>
      <c r="C432" s="8" t="n"/>
      <c r="D432" s="11" t="n"/>
      <c r="E432" s="11" t="n"/>
      <c r="F432" s="11" t="n"/>
      <c r="G432" s="11" t="n"/>
      <c r="H432" s="9">
        <f>IF(A432="","",IFERROR(N(INDEX(Dancers!$G:$G,MATCH(A432,Dancers!$A:$A,0))),0))</f>
        <v/>
      </c>
      <c r="I432" s="10">
        <f>IF(A432="","",IFERROR(N(INDEX(Dancers!$H:$H,MATCH(A432,Dancers!$A:$A,0))),0))</f>
        <v/>
      </c>
      <c r="J432" s="12">
        <f>IF(AND(E432="",F432=""),"",IF(G432="",N(E432)*N(H432)+N(F432)*N(I432),MIN(N(E432)*N(H432)+N(F432)*N(I432),G432)))</f>
        <v/>
      </c>
      <c r="K432" s="12">
        <f>IF(AND(D432="",J432=""),"",N(D432)+N(J432))</f>
        <v/>
      </c>
      <c r="L432" s="11" t="n"/>
      <c r="M432" s="12">
        <f>IF(K432="","",K432-N(L432))</f>
        <v/>
      </c>
      <c r="N432" s="8" t="n"/>
      <c r="O432" s="8" t="n"/>
    </row>
    <row r="433">
      <c r="A433" s="8" t="n"/>
      <c r="B433" s="8" t="n"/>
      <c r="C433" s="8" t="n"/>
      <c r="D433" s="11" t="n"/>
      <c r="E433" s="11" t="n"/>
      <c r="F433" s="11" t="n"/>
      <c r="G433" s="11" t="n"/>
      <c r="H433" s="9">
        <f>IF(A433="","",IFERROR(N(INDEX(Dancers!$G:$G,MATCH(A433,Dancers!$A:$A,0))),0))</f>
        <v/>
      </c>
      <c r="I433" s="10">
        <f>IF(A433="","",IFERROR(N(INDEX(Dancers!$H:$H,MATCH(A433,Dancers!$A:$A,0))),0))</f>
        <v/>
      </c>
      <c r="J433" s="12">
        <f>IF(AND(E433="",F433=""),"",IF(G433="",N(E433)*N(H433)+N(F433)*N(I433),MIN(N(E433)*N(H433)+N(F433)*N(I433),G433)))</f>
        <v/>
      </c>
      <c r="K433" s="12">
        <f>IF(AND(D433="",J433=""),"",N(D433)+N(J433))</f>
        <v/>
      </c>
      <c r="L433" s="11" t="n"/>
      <c r="M433" s="12">
        <f>IF(K433="","",K433-N(L433))</f>
        <v/>
      </c>
      <c r="N433" s="8" t="n"/>
      <c r="O433" s="8" t="n"/>
    </row>
    <row r="434">
      <c r="A434" s="8" t="n"/>
      <c r="B434" s="8" t="n"/>
      <c r="C434" s="8" t="n"/>
      <c r="D434" s="11" t="n"/>
      <c r="E434" s="11" t="n"/>
      <c r="F434" s="11" t="n"/>
      <c r="G434" s="11" t="n"/>
      <c r="H434" s="9">
        <f>IF(A434="","",IFERROR(N(INDEX(Dancers!$G:$G,MATCH(A434,Dancers!$A:$A,0))),0))</f>
        <v/>
      </c>
      <c r="I434" s="10">
        <f>IF(A434="","",IFERROR(N(INDEX(Dancers!$H:$H,MATCH(A434,Dancers!$A:$A,0))),0))</f>
        <v/>
      </c>
      <c r="J434" s="12">
        <f>IF(AND(E434="",F434=""),"",IF(G434="",N(E434)*N(H434)+N(F434)*N(I434),MIN(N(E434)*N(H434)+N(F434)*N(I434),G434)))</f>
        <v/>
      </c>
      <c r="K434" s="12">
        <f>IF(AND(D434="",J434=""),"",N(D434)+N(J434))</f>
        <v/>
      </c>
      <c r="L434" s="11" t="n"/>
      <c r="M434" s="12">
        <f>IF(K434="","",K434-N(L434))</f>
        <v/>
      </c>
      <c r="N434" s="8" t="n"/>
      <c r="O434" s="8" t="n"/>
    </row>
    <row r="435">
      <c r="A435" s="8" t="n"/>
      <c r="B435" s="8" t="n"/>
      <c r="C435" s="8" t="n"/>
      <c r="D435" s="11" t="n"/>
      <c r="E435" s="11" t="n"/>
      <c r="F435" s="11" t="n"/>
      <c r="G435" s="11" t="n"/>
      <c r="H435" s="9">
        <f>IF(A435="","",IFERROR(N(INDEX(Dancers!$G:$G,MATCH(A435,Dancers!$A:$A,0))),0))</f>
        <v/>
      </c>
      <c r="I435" s="10">
        <f>IF(A435="","",IFERROR(N(INDEX(Dancers!$H:$H,MATCH(A435,Dancers!$A:$A,0))),0))</f>
        <v/>
      </c>
      <c r="J435" s="12">
        <f>IF(AND(E435="",F435=""),"",IF(G435="",N(E435)*N(H435)+N(F435)*N(I435),MIN(N(E435)*N(H435)+N(F435)*N(I435),G435)))</f>
        <v/>
      </c>
      <c r="K435" s="12">
        <f>IF(AND(D435="",J435=""),"",N(D435)+N(J435))</f>
        <v/>
      </c>
      <c r="L435" s="11" t="n"/>
      <c r="M435" s="12">
        <f>IF(K435="","",K435-N(L435))</f>
        <v/>
      </c>
      <c r="N435" s="8" t="n"/>
      <c r="O435" s="8" t="n"/>
    </row>
    <row r="436">
      <c r="A436" s="8" t="n"/>
      <c r="B436" s="8" t="n"/>
      <c r="C436" s="8" t="n"/>
      <c r="D436" s="11" t="n"/>
      <c r="E436" s="11" t="n"/>
      <c r="F436" s="11" t="n"/>
      <c r="G436" s="11" t="n"/>
      <c r="H436" s="9">
        <f>IF(A436="","",IFERROR(N(INDEX(Dancers!$G:$G,MATCH(A436,Dancers!$A:$A,0))),0))</f>
        <v/>
      </c>
      <c r="I436" s="10">
        <f>IF(A436="","",IFERROR(N(INDEX(Dancers!$H:$H,MATCH(A436,Dancers!$A:$A,0))),0))</f>
        <v/>
      </c>
      <c r="J436" s="12">
        <f>IF(AND(E436="",F436=""),"",IF(G436="",N(E436)*N(H436)+N(F436)*N(I436),MIN(N(E436)*N(H436)+N(F436)*N(I436),G436)))</f>
        <v/>
      </c>
      <c r="K436" s="12">
        <f>IF(AND(D436="",J436=""),"",N(D436)+N(J436))</f>
        <v/>
      </c>
      <c r="L436" s="11" t="n"/>
      <c r="M436" s="12">
        <f>IF(K436="","",K436-N(L436))</f>
        <v/>
      </c>
      <c r="N436" s="8" t="n"/>
      <c r="O436" s="8" t="n"/>
    </row>
    <row r="437">
      <c r="A437" s="8" t="n"/>
      <c r="B437" s="8" t="n"/>
      <c r="C437" s="8" t="n"/>
      <c r="D437" s="11" t="n"/>
      <c r="E437" s="11" t="n"/>
      <c r="F437" s="11" t="n"/>
      <c r="G437" s="11" t="n"/>
      <c r="H437" s="9">
        <f>IF(A437="","",IFERROR(N(INDEX(Dancers!$G:$G,MATCH(A437,Dancers!$A:$A,0))),0))</f>
        <v/>
      </c>
      <c r="I437" s="10">
        <f>IF(A437="","",IFERROR(N(INDEX(Dancers!$H:$H,MATCH(A437,Dancers!$A:$A,0))),0))</f>
        <v/>
      </c>
      <c r="J437" s="12">
        <f>IF(AND(E437="",F437=""),"",IF(G437="",N(E437)*N(H437)+N(F437)*N(I437),MIN(N(E437)*N(H437)+N(F437)*N(I437),G437)))</f>
        <v/>
      </c>
      <c r="K437" s="12">
        <f>IF(AND(D437="",J437=""),"",N(D437)+N(J437))</f>
        <v/>
      </c>
      <c r="L437" s="11" t="n"/>
      <c r="M437" s="12">
        <f>IF(K437="","",K437-N(L437))</f>
        <v/>
      </c>
      <c r="N437" s="8" t="n"/>
      <c r="O437" s="8" t="n"/>
    </row>
    <row r="438">
      <c r="A438" s="8" t="n"/>
      <c r="B438" s="8" t="n"/>
      <c r="C438" s="8" t="n"/>
      <c r="D438" s="11" t="n"/>
      <c r="E438" s="11" t="n"/>
      <c r="F438" s="11" t="n"/>
      <c r="G438" s="11" t="n"/>
      <c r="H438" s="9">
        <f>IF(A438="","",IFERROR(N(INDEX(Dancers!$G:$G,MATCH(A438,Dancers!$A:$A,0))),0))</f>
        <v/>
      </c>
      <c r="I438" s="10">
        <f>IF(A438="","",IFERROR(N(INDEX(Dancers!$H:$H,MATCH(A438,Dancers!$A:$A,0))),0))</f>
        <v/>
      </c>
      <c r="J438" s="12">
        <f>IF(AND(E438="",F438=""),"",IF(G438="",N(E438)*N(H438)+N(F438)*N(I438),MIN(N(E438)*N(H438)+N(F438)*N(I438),G438)))</f>
        <v/>
      </c>
      <c r="K438" s="12">
        <f>IF(AND(D438="",J438=""),"",N(D438)+N(J438))</f>
        <v/>
      </c>
      <c r="L438" s="11" t="n"/>
      <c r="M438" s="12">
        <f>IF(K438="","",K438-N(L438))</f>
        <v/>
      </c>
      <c r="N438" s="8" t="n"/>
      <c r="O438" s="8" t="n"/>
    </row>
    <row r="439">
      <c r="A439" s="8" t="n"/>
      <c r="B439" s="8" t="n"/>
      <c r="C439" s="8" t="n"/>
      <c r="D439" s="11" t="n"/>
      <c r="E439" s="11" t="n"/>
      <c r="F439" s="11" t="n"/>
      <c r="G439" s="11" t="n"/>
      <c r="H439" s="9">
        <f>IF(A439="","",IFERROR(N(INDEX(Dancers!$G:$G,MATCH(A439,Dancers!$A:$A,0))),0))</f>
        <v/>
      </c>
      <c r="I439" s="10">
        <f>IF(A439="","",IFERROR(N(INDEX(Dancers!$H:$H,MATCH(A439,Dancers!$A:$A,0))),0))</f>
        <v/>
      </c>
      <c r="J439" s="12">
        <f>IF(AND(E439="",F439=""),"",IF(G439="",N(E439)*N(H439)+N(F439)*N(I439),MIN(N(E439)*N(H439)+N(F439)*N(I439),G439)))</f>
        <v/>
      </c>
      <c r="K439" s="12">
        <f>IF(AND(D439="",J439=""),"",N(D439)+N(J439))</f>
        <v/>
      </c>
      <c r="L439" s="11" t="n"/>
      <c r="M439" s="12">
        <f>IF(K439="","",K439-N(L439))</f>
        <v/>
      </c>
      <c r="N439" s="8" t="n"/>
      <c r="O439" s="8" t="n"/>
    </row>
    <row r="440">
      <c r="A440" s="8" t="n"/>
      <c r="B440" s="8" t="n"/>
      <c r="C440" s="8" t="n"/>
      <c r="D440" s="11" t="n"/>
      <c r="E440" s="11" t="n"/>
      <c r="F440" s="11" t="n"/>
      <c r="G440" s="11" t="n"/>
      <c r="H440" s="9">
        <f>IF(A440="","",IFERROR(N(INDEX(Dancers!$G:$G,MATCH(A440,Dancers!$A:$A,0))),0))</f>
        <v/>
      </c>
      <c r="I440" s="10">
        <f>IF(A440="","",IFERROR(N(INDEX(Dancers!$H:$H,MATCH(A440,Dancers!$A:$A,0))),0))</f>
        <v/>
      </c>
      <c r="J440" s="12">
        <f>IF(AND(E440="",F440=""),"",IF(G440="",N(E440)*N(H440)+N(F440)*N(I440),MIN(N(E440)*N(H440)+N(F440)*N(I440),G440)))</f>
        <v/>
      </c>
      <c r="K440" s="12">
        <f>IF(AND(D440="",J440=""),"",N(D440)+N(J440))</f>
        <v/>
      </c>
      <c r="L440" s="11" t="n"/>
      <c r="M440" s="12">
        <f>IF(K440="","",K440-N(L440))</f>
        <v/>
      </c>
      <c r="N440" s="8" t="n"/>
      <c r="O440" s="8" t="n"/>
    </row>
    <row r="441">
      <c r="A441" s="8" t="n"/>
      <c r="B441" s="8" t="n"/>
      <c r="C441" s="8" t="n"/>
      <c r="D441" s="11" t="n"/>
      <c r="E441" s="11" t="n"/>
      <c r="F441" s="11" t="n"/>
      <c r="G441" s="11" t="n"/>
      <c r="H441" s="9">
        <f>IF(A441="","",IFERROR(N(INDEX(Dancers!$G:$G,MATCH(A441,Dancers!$A:$A,0))),0))</f>
        <v/>
      </c>
      <c r="I441" s="10">
        <f>IF(A441="","",IFERROR(N(INDEX(Dancers!$H:$H,MATCH(A441,Dancers!$A:$A,0))),0))</f>
        <v/>
      </c>
      <c r="J441" s="12">
        <f>IF(AND(E441="",F441=""),"",IF(G441="",N(E441)*N(H441)+N(F441)*N(I441),MIN(N(E441)*N(H441)+N(F441)*N(I441),G441)))</f>
        <v/>
      </c>
      <c r="K441" s="12">
        <f>IF(AND(D441="",J441=""),"",N(D441)+N(J441))</f>
        <v/>
      </c>
      <c r="L441" s="11" t="n"/>
      <c r="M441" s="12">
        <f>IF(K441="","",K441-N(L441))</f>
        <v/>
      </c>
      <c r="N441" s="8" t="n"/>
      <c r="O441" s="8" t="n"/>
    </row>
    <row r="442">
      <c r="A442" s="8" t="n"/>
      <c r="B442" s="8" t="n"/>
      <c r="C442" s="8" t="n"/>
      <c r="D442" s="11" t="n"/>
      <c r="E442" s="11" t="n"/>
      <c r="F442" s="11" t="n"/>
      <c r="G442" s="11" t="n"/>
      <c r="H442" s="9">
        <f>IF(A442="","",IFERROR(N(INDEX(Dancers!$G:$G,MATCH(A442,Dancers!$A:$A,0))),0))</f>
        <v/>
      </c>
      <c r="I442" s="10">
        <f>IF(A442="","",IFERROR(N(INDEX(Dancers!$H:$H,MATCH(A442,Dancers!$A:$A,0))),0))</f>
        <v/>
      </c>
      <c r="J442" s="12">
        <f>IF(AND(E442="",F442=""),"",IF(G442="",N(E442)*N(H442)+N(F442)*N(I442),MIN(N(E442)*N(H442)+N(F442)*N(I442),G442)))</f>
        <v/>
      </c>
      <c r="K442" s="12">
        <f>IF(AND(D442="",J442=""),"",N(D442)+N(J442))</f>
        <v/>
      </c>
      <c r="L442" s="11" t="n"/>
      <c r="M442" s="12">
        <f>IF(K442="","",K442-N(L442))</f>
        <v/>
      </c>
      <c r="N442" s="8" t="n"/>
      <c r="O442" s="8" t="n"/>
    </row>
    <row r="443">
      <c r="A443" s="8" t="n"/>
      <c r="B443" s="8" t="n"/>
      <c r="C443" s="8" t="n"/>
      <c r="D443" s="11" t="n"/>
      <c r="E443" s="11" t="n"/>
      <c r="F443" s="11" t="n"/>
      <c r="G443" s="11" t="n"/>
      <c r="H443" s="9">
        <f>IF(A443="","",IFERROR(N(INDEX(Dancers!$G:$G,MATCH(A443,Dancers!$A:$A,0))),0))</f>
        <v/>
      </c>
      <c r="I443" s="10">
        <f>IF(A443="","",IFERROR(N(INDEX(Dancers!$H:$H,MATCH(A443,Dancers!$A:$A,0))),0))</f>
        <v/>
      </c>
      <c r="J443" s="12">
        <f>IF(AND(E443="",F443=""),"",IF(G443="",N(E443)*N(H443)+N(F443)*N(I443),MIN(N(E443)*N(H443)+N(F443)*N(I443),G443)))</f>
        <v/>
      </c>
      <c r="K443" s="12">
        <f>IF(AND(D443="",J443=""),"",N(D443)+N(J443))</f>
        <v/>
      </c>
      <c r="L443" s="11" t="n"/>
      <c r="M443" s="12">
        <f>IF(K443="","",K443-N(L443))</f>
        <v/>
      </c>
      <c r="N443" s="8" t="n"/>
      <c r="O443" s="8" t="n"/>
    </row>
    <row r="444">
      <c r="A444" s="8" t="n"/>
      <c r="B444" s="8" t="n"/>
      <c r="C444" s="8" t="n"/>
      <c r="D444" s="11" t="n"/>
      <c r="E444" s="11" t="n"/>
      <c r="F444" s="11" t="n"/>
      <c r="G444" s="11" t="n"/>
      <c r="H444" s="9">
        <f>IF(A444="","",IFERROR(N(INDEX(Dancers!$G:$G,MATCH(A444,Dancers!$A:$A,0))),0))</f>
        <v/>
      </c>
      <c r="I444" s="10">
        <f>IF(A444="","",IFERROR(N(INDEX(Dancers!$H:$H,MATCH(A444,Dancers!$A:$A,0))),0))</f>
        <v/>
      </c>
      <c r="J444" s="12">
        <f>IF(AND(E444="",F444=""),"",IF(G444="",N(E444)*N(H444)+N(F444)*N(I444),MIN(N(E444)*N(H444)+N(F444)*N(I444),G444)))</f>
        <v/>
      </c>
      <c r="K444" s="12">
        <f>IF(AND(D444="",J444=""),"",N(D444)+N(J444))</f>
        <v/>
      </c>
      <c r="L444" s="11" t="n"/>
      <c r="M444" s="12">
        <f>IF(K444="","",K444-N(L444))</f>
        <v/>
      </c>
      <c r="N444" s="8" t="n"/>
      <c r="O444" s="8" t="n"/>
    </row>
    <row r="445">
      <c r="A445" s="8" t="n"/>
      <c r="B445" s="8" t="n"/>
      <c r="C445" s="8" t="n"/>
      <c r="D445" s="11" t="n"/>
      <c r="E445" s="11" t="n"/>
      <c r="F445" s="11" t="n"/>
      <c r="G445" s="11" t="n"/>
      <c r="H445" s="9">
        <f>IF(A445="","",IFERROR(N(INDEX(Dancers!$G:$G,MATCH(A445,Dancers!$A:$A,0))),0))</f>
        <v/>
      </c>
      <c r="I445" s="10">
        <f>IF(A445="","",IFERROR(N(INDEX(Dancers!$H:$H,MATCH(A445,Dancers!$A:$A,0))),0))</f>
        <v/>
      </c>
      <c r="J445" s="12">
        <f>IF(AND(E445="",F445=""),"",IF(G445="",N(E445)*N(H445)+N(F445)*N(I445),MIN(N(E445)*N(H445)+N(F445)*N(I445),G445)))</f>
        <v/>
      </c>
      <c r="K445" s="12">
        <f>IF(AND(D445="",J445=""),"",N(D445)+N(J445))</f>
        <v/>
      </c>
      <c r="L445" s="11" t="n"/>
      <c r="M445" s="12">
        <f>IF(K445="","",K445-N(L445))</f>
        <v/>
      </c>
      <c r="N445" s="8" t="n"/>
      <c r="O445" s="8" t="n"/>
    </row>
    <row r="446">
      <c r="A446" s="8" t="n"/>
      <c r="B446" s="8" t="n"/>
      <c r="C446" s="8" t="n"/>
      <c r="D446" s="11" t="n"/>
      <c r="E446" s="11" t="n"/>
      <c r="F446" s="11" t="n"/>
      <c r="G446" s="11" t="n"/>
      <c r="H446" s="9">
        <f>IF(A446="","",IFERROR(N(INDEX(Dancers!$G:$G,MATCH(A446,Dancers!$A:$A,0))),0))</f>
        <v/>
      </c>
      <c r="I446" s="10">
        <f>IF(A446="","",IFERROR(N(INDEX(Dancers!$H:$H,MATCH(A446,Dancers!$A:$A,0))),0))</f>
        <v/>
      </c>
      <c r="J446" s="12">
        <f>IF(AND(E446="",F446=""),"",IF(G446="",N(E446)*N(H446)+N(F446)*N(I446),MIN(N(E446)*N(H446)+N(F446)*N(I446),G446)))</f>
        <v/>
      </c>
      <c r="K446" s="12">
        <f>IF(AND(D446="",J446=""),"",N(D446)+N(J446))</f>
        <v/>
      </c>
      <c r="L446" s="11" t="n"/>
      <c r="M446" s="12">
        <f>IF(K446="","",K446-N(L446))</f>
        <v/>
      </c>
      <c r="N446" s="8" t="n"/>
      <c r="O446" s="8" t="n"/>
    </row>
    <row r="447">
      <c r="A447" s="8" t="n"/>
      <c r="B447" s="8" t="n"/>
      <c r="C447" s="8" t="n"/>
      <c r="D447" s="11" t="n"/>
      <c r="E447" s="11" t="n"/>
      <c r="F447" s="11" t="n"/>
      <c r="G447" s="11" t="n"/>
      <c r="H447" s="9">
        <f>IF(A447="","",IFERROR(N(INDEX(Dancers!$G:$G,MATCH(A447,Dancers!$A:$A,0))),0))</f>
        <v/>
      </c>
      <c r="I447" s="10">
        <f>IF(A447="","",IFERROR(N(INDEX(Dancers!$H:$H,MATCH(A447,Dancers!$A:$A,0))),0))</f>
        <v/>
      </c>
      <c r="J447" s="12">
        <f>IF(AND(E447="",F447=""),"",IF(G447="",N(E447)*N(H447)+N(F447)*N(I447),MIN(N(E447)*N(H447)+N(F447)*N(I447),G447)))</f>
        <v/>
      </c>
      <c r="K447" s="12">
        <f>IF(AND(D447="",J447=""),"",N(D447)+N(J447))</f>
        <v/>
      </c>
      <c r="L447" s="11" t="n"/>
      <c r="M447" s="12">
        <f>IF(K447="","",K447-N(L447))</f>
        <v/>
      </c>
      <c r="N447" s="8" t="n"/>
      <c r="O447" s="8" t="n"/>
    </row>
    <row r="448">
      <c r="A448" s="8" t="n"/>
      <c r="B448" s="8" t="n"/>
      <c r="C448" s="8" t="n"/>
      <c r="D448" s="11" t="n"/>
      <c r="E448" s="11" t="n"/>
      <c r="F448" s="11" t="n"/>
      <c r="G448" s="11" t="n"/>
      <c r="H448" s="9">
        <f>IF(A448="","",IFERROR(N(INDEX(Dancers!$G:$G,MATCH(A448,Dancers!$A:$A,0))),0))</f>
        <v/>
      </c>
      <c r="I448" s="10">
        <f>IF(A448="","",IFERROR(N(INDEX(Dancers!$H:$H,MATCH(A448,Dancers!$A:$A,0))),0))</f>
        <v/>
      </c>
      <c r="J448" s="12">
        <f>IF(AND(E448="",F448=""),"",IF(G448="",N(E448)*N(H448)+N(F448)*N(I448),MIN(N(E448)*N(H448)+N(F448)*N(I448),G448)))</f>
        <v/>
      </c>
      <c r="K448" s="12">
        <f>IF(AND(D448="",J448=""),"",N(D448)+N(J448))</f>
        <v/>
      </c>
      <c r="L448" s="11" t="n"/>
      <c r="M448" s="12">
        <f>IF(K448="","",K448-N(L448))</f>
        <v/>
      </c>
      <c r="N448" s="8" t="n"/>
      <c r="O448" s="8" t="n"/>
    </row>
    <row r="449">
      <c r="A449" s="8" t="n"/>
      <c r="B449" s="8" t="n"/>
      <c r="C449" s="8" t="n"/>
      <c r="D449" s="11" t="n"/>
      <c r="E449" s="11" t="n"/>
      <c r="F449" s="11" t="n"/>
      <c r="G449" s="11" t="n"/>
      <c r="H449" s="9">
        <f>IF(A449="","",IFERROR(N(INDEX(Dancers!$G:$G,MATCH(A449,Dancers!$A:$A,0))),0))</f>
        <v/>
      </c>
      <c r="I449" s="10">
        <f>IF(A449="","",IFERROR(N(INDEX(Dancers!$H:$H,MATCH(A449,Dancers!$A:$A,0))),0))</f>
        <v/>
      </c>
      <c r="J449" s="12">
        <f>IF(AND(E449="",F449=""),"",IF(G449="",N(E449)*N(H449)+N(F449)*N(I449),MIN(N(E449)*N(H449)+N(F449)*N(I449),G449)))</f>
        <v/>
      </c>
      <c r="K449" s="12">
        <f>IF(AND(D449="",J449=""),"",N(D449)+N(J449))</f>
        <v/>
      </c>
      <c r="L449" s="11" t="n"/>
      <c r="M449" s="12">
        <f>IF(K449="","",K449-N(L449))</f>
        <v/>
      </c>
      <c r="N449" s="8" t="n"/>
      <c r="O449" s="8" t="n"/>
    </row>
    <row r="450">
      <c r="A450" s="8" t="n"/>
      <c r="B450" s="8" t="n"/>
      <c r="C450" s="8" t="n"/>
      <c r="D450" s="11" t="n"/>
      <c r="E450" s="11" t="n"/>
      <c r="F450" s="11" t="n"/>
      <c r="G450" s="11" t="n"/>
      <c r="H450" s="9">
        <f>IF(A450="","",IFERROR(N(INDEX(Dancers!$G:$G,MATCH(A450,Dancers!$A:$A,0))),0))</f>
        <v/>
      </c>
      <c r="I450" s="10">
        <f>IF(A450="","",IFERROR(N(INDEX(Dancers!$H:$H,MATCH(A450,Dancers!$A:$A,0))),0))</f>
        <v/>
      </c>
      <c r="J450" s="12">
        <f>IF(AND(E450="",F450=""),"",IF(G450="",N(E450)*N(H450)+N(F450)*N(I450),MIN(N(E450)*N(H450)+N(F450)*N(I450),G450)))</f>
        <v/>
      </c>
      <c r="K450" s="12">
        <f>IF(AND(D450="",J450=""),"",N(D450)+N(J450))</f>
        <v/>
      </c>
      <c r="L450" s="11" t="n"/>
      <c r="M450" s="12">
        <f>IF(K450="","",K450-N(L450))</f>
        <v/>
      </c>
      <c r="N450" s="8" t="n"/>
      <c r="O450" s="8" t="n"/>
    </row>
    <row r="451">
      <c r="A451" s="8" t="n"/>
      <c r="B451" s="8" t="n"/>
      <c r="C451" s="8" t="n"/>
      <c r="D451" s="11" t="n"/>
      <c r="E451" s="11" t="n"/>
      <c r="F451" s="11" t="n"/>
      <c r="G451" s="11" t="n"/>
      <c r="H451" s="9">
        <f>IF(A451="","",IFERROR(N(INDEX(Dancers!$G:$G,MATCH(A451,Dancers!$A:$A,0))),0))</f>
        <v/>
      </c>
      <c r="I451" s="10">
        <f>IF(A451="","",IFERROR(N(INDEX(Dancers!$H:$H,MATCH(A451,Dancers!$A:$A,0))),0))</f>
        <v/>
      </c>
      <c r="J451" s="12">
        <f>IF(AND(E451="",F451=""),"",IF(G451="",N(E451)*N(H451)+N(F451)*N(I451),MIN(N(E451)*N(H451)+N(F451)*N(I451),G451)))</f>
        <v/>
      </c>
      <c r="K451" s="12">
        <f>IF(AND(D451="",J451=""),"",N(D451)+N(J451))</f>
        <v/>
      </c>
      <c r="L451" s="11" t="n"/>
      <c r="M451" s="12">
        <f>IF(K451="","",K451-N(L451))</f>
        <v/>
      </c>
      <c r="N451" s="8" t="n"/>
      <c r="O451" s="8" t="n"/>
    </row>
    <row r="452">
      <c r="A452" s="8" t="n"/>
      <c r="B452" s="8" t="n"/>
      <c r="C452" s="8" t="n"/>
      <c r="D452" s="11" t="n"/>
      <c r="E452" s="11" t="n"/>
      <c r="F452" s="11" t="n"/>
      <c r="G452" s="11" t="n"/>
      <c r="H452" s="9">
        <f>IF(A452="","",IFERROR(N(INDEX(Dancers!$G:$G,MATCH(A452,Dancers!$A:$A,0))),0))</f>
        <v/>
      </c>
      <c r="I452" s="10">
        <f>IF(A452="","",IFERROR(N(INDEX(Dancers!$H:$H,MATCH(A452,Dancers!$A:$A,0))),0))</f>
        <v/>
      </c>
      <c r="J452" s="12">
        <f>IF(AND(E452="",F452=""),"",IF(G452="",N(E452)*N(H452)+N(F452)*N(I452),MIN(N(E452)*N(H452)+N(F452)*N(I452),G452)))</f>
        <v/>
      </c>
      <c r="K452" s="12">
        <f>IF(AND(D452="",J452=""),"",N(D452)+N(J452))</f>
        <v/>
      </c>
      <c r="L452" s="11" t="n"/>
      <c r="M452" s="12">
        <f>IF(K452="","",K452-N(L452))</f>
        <v/>
      </c>
      <c r="N452" s="8" t="n"/>
      <c r="O452" s="8" t="n"/>
    </row>
    <row r="453">
      <c r="A453" s="8" t="n"/>
      <c r="B453" s="8" t="n"/>
      <c r="C453" s="8" t="n"/>
      <c r="D453" s="11" t="n"/>
      <c r="E453" s="11" t="n"/>
      <c r="F453" s="11" t="n"/>
      <c r="G453" s="11" t="n"/>
      <c r="H453" s="9">
        <f>IF(A453="","",IFERROR(N(INDEX(Dancers!$G:$G,MATCH(A453,Dancers!$A:$A,0))),0))</f>
        <v/>
      </c>
      <c r="I453" s="10">
        <f>IF(A453="","",IFERROR(N(INDEX(Dancers!$H:$H,MATCH(A453,Dancers!$A:$A,0))),0))</f>
        <v/>
      </c>
      <c r="J453" s="12">
        <f>IF(AND(E453="",F453=""),"",IF(G453="",N(E453)*N(H453)+N(F453)*N(I453),MIN(N(E453)*N(H453)+N(F453)*N(I453),G453)))</f>
        <v/>
      </c>
      <c r="K453" s="12">
        <f>IF(AND(D453="",J453=""),"",N(D453)+N(J453))</f>
        <v/>
      </c>
      <c r="L453" s="11" t="n"/>
      <c r="M453" s="12">
        <f>IF(K453="","",K453-N(L453))</f>
        <v/>
      </c>
      <c r="N453" s="8" t="n"/>
      <c r="O453" s="8" t="n"/>
    </row>
    <row r="454">
      <c r="A454" s="8" t="n"/>
      <c r="B454" s="8" t="n"/>
      <c r="C454" s="8" t="n"/>
      <c r="D454" s="11" t="n"/>
      <c r="E454" s="11" t="n"/>
      <c r="F454" s="11" t="n"/>
      <c r="G454" s="11" t="n"/>
      <c r="H454" s="9">
        <f>IF(A454="","",IFERROR(N(INDEX(Dancers!$G:$G,MATCH(A454,Dancers!$A:$A,0))),0))</f>
        <v/>
      </c>
      <c r="I454" s="10">
        <f>IF(A454="","",IFERROR(N(INDEX(Dancers!$H:$H,MATCH(A454,Dancers!$A:$A,0))),0))</f>
        <v/>
      </c>
      <c r="J454" s="12">
        <f>IF(AND(E454="",F454=""),"",IF(G454="",N(E454)*N(H454)+N(F454)*N(I454),MIN(N(E454)*N(H454)+N(F454)*N(I454),G454)))</f>
        <v/>
      </c>
      <c r="K454" s="12">
        <f>IF(AND(D454="",J454=""),"",N(D454)+N(J454))</f>
        <v/>
      </c>
      <c r="L454" s="11" t="n"/>
      <c r="M454" s="12">
        <f>IF(K454="","",K454-N(L454))</f>
        <v/>
      </c>
      <c r="N454" s="8" t="n"/>
      <c r="O454" s="8" t="n"/>
    </row>
    <row r="455">
      <c r="A455" s="8" t="n"/>
      <c r="B455" s="8" t="n"/>
      <c r="C455" s="8" t="n"/>
      <c r="D455" s="11" t="n"/>
      <c r="E455" s="11" t="n"/>
      <c r="F455" s="11" t="n"/>
      <c r="G455" s="11" t="n"/>
      <c r="H455" s="9">
        <f>IF(A455="","",IFERROR(N(INDEX(Dancers!$G:$G,MATCH(A455,Dancers!$A:$A,0))),0))</f>
        <v/>
      </c>
      <c r="I455" s="10">
        <f>IF(A455="","",IFERROR(N(INDEX(Dancers!$H:$H,MATCH(A455,Dancers!$A:$A,0))),0))</f>
        <v/>
      </c>
      <c r="J455" s="12">
        <f>IF(AND(E455="",F455=""),"",IF(G455="",N(E455)*N(H455)+N(F455)*N(I455),MIN(N(E455)*N(H455)+N(F455)*N(I455),G455)))</f>
        <v/>
      </c>
      <c r="K455" s="12">
        <f>IF(AND(D455="",J455=""),"",N(D455)+N(J455))</f>
        <v/>
      </c>
      <c r="L455" s="11" t="n"/>
      <c r="M455" s="12">
        <f>IF(K455="","",K455-N(L455))</f>
        <v/>
      </c>
      <c r="N455" s="8" t="n"/>
      <c r="O455" s="8" t="n"/>
    </row>
    <row r="456">
      <c r="A456" s="8" t="n"/>
      <c r="B456" s="8" t="n"/>
      <c r="C456" s="8" t="n"/>
      <c r="D456" s="11" t="n"/>
      <c r="E456" s="11" t="n"/>
      <c r="F456" s="11" t="n"/>
      <c r="G456" s="11" t="n"/>
      <c r="H456" s="9">
        <f>IF(A456="","",IFERROR(N(INDEX(Dancers!$G:$G,MATCH(A456,Dancers!$A:$A,0))),0))</f>
        <v/>
      </c>
      <c r="I456" s="10">
        <f>IF(A456="","",IFERROR(N(INDEX(Dancers!$H:$H,MATCH(A456,Dancers!$A:$A,0))),0))</f>
        <v/>
      </c>
      <c r="J456" s="12">
        <f>IF(AND(E456="",F456=""),"",IF(G456="",N(E456)*N(H456)+N(F456)*N(I456),MIN(N(E456)*N(H456)+N(F456)*N(I456),G456)))</f>
        <v/>
      </c>
      <c r="K456" s="12">
        <f>IF(AND(D456="",J456=""),"",N(D456)+N(J456))</f>
        <v/>
      </c>
      <c r="L456" s="11" t="n"/>
      <c r="M456" s="12">
        <f>IF(K456="","",K456-N(L456))</f>
        <v/>
      </c>
      <c r="N456" s="8" t="n"/>
      <c r="O456" s="8" t="n"/>
    </row>
    <row r="457">
      <c r="A457" s="8" t="n"/>
      <c r="B457" s="8" t="n"/>
      <c r="C457" s="8" t="n"/>
      <c r="D457" s="11" t="n"/>
      <c r="E457" s="11" t="n"/>
      <c r="F457" s="11" t="n"/>
      <c r="G457" s="11" t="n"/>
      <c r="H457" s="9">
        <f>IF(A457="","",IFERROR(N(INDEX(Dancers!$G:$G,MATCH(A457,Dancers!$A:$A,0))),0))</f>
        <v/>
      </c>
      <c r="I457" s="10">
        <f>IF(A457="","",IFERROR(N(INDEX(Dancers!$H:$H,MATCH(A457,Dancers!$A:$A,0))),0))</f>
        <v/>
      </c>
      <c r="J457" s="12">
        <f>IF(AND(E457="",F457=""),"",IF(G457="",N(E457)*N(H457)+N(F457)*N(I457),MIN(N(E457)*N(H457)+N(F457)*N(I457),G457)))</f>
        <v/>
      </c>
      <c r="K457" s="12">
        <f>IF(AND(D457="",J457=""),"",N(D457)+N(J457))</f>
        <v/>
      </c>
      <c r="L457" s="11" t="n"/>
      <c r="M457" s="12">
        <f>IF(K457="","",K457-N(L457))</f>
        <v/>
      </c>
      <c r="N457" s="8" t="n"/>
      <c r="O457" s="8" t="n"/>
    </row>
    <row r="458">
      <c r="A458" s="8" t="n"/>
      <c r="B458" s="8" t="n"/>
      <c r="C458" s="8" t="n"/>
      <c r="D458" s="11" t="n"/>
      <c r="E458" s="11" t="n"/>
      <c r="F458" s="11" t="n"/>
      <c r="G458" s="11" t="n"/>
      <c r="H458" s="9">
        <f>IF(A458="","",IFERROR(N(INDEX(Dancers!$G:$G,MATCH(A458,Dancers!$A:$A,0))),0))</f>
        <v/>
      </c>
      <c r="I458" s="10">
        <f>IF(A458="","",IFERROR(N(INDEX(Dancers!$H:$H,MATCH(A458,Dancers!$A:$A,0))),0))</f>
        <v/>
      </c>
      <c r="J458" s="12">
        <f>IF(AND(E458="",F458=""),"",IF(G458="",N(E458)*N(H458)+N(F458)*N(I458),MIN(N(E458)*N(H458)+N(F458)*N(I458),G458)))</f>
        <v/>
      </c>
      <c r="K458" s="12">
        <f>IF(AND(D458="",J458=""),"",N(D458)+N(J458))</f>
        <v/>
      </c>
      <c r="L458" s="11" t="n"/>
      <c r="M458" s="12">
        <f>IF(K458="","",K458-N(L458))</f>
        <v/>
      </c>
      <c r="N458" s="8" t="n"/>
      <c r="O458" s="8" t="n"/>
    </row>
    <row r="459">
      <c r="A459" s="8" t="n"/>
      <c r="B459" s="8" t="n"/>
      <c r="C459" s="8" t="n"/>
      <c r="D459" s="11" t="n"/>
      <c r="E459" s="11" t="n"/>
      <c r="F459" s="11" t="n"/>
      <c r="G459" s="11" t="n"/>
      <c r="H459" s="9">
        <f>IF(A459="","",IFERROR(N(INDEX(Dancers!$G:$G,MATCH(A459,Dancers!$A:$A,0))),0))</f>
        <v/>
      </c>
      <c r="I459" s="10">
        <f>IF(A459="","",IFERROR(N(INDEX(Dancers!$H:$H,MATCH(A459,Dancers!$A:$A,0))),0))</f>
        <v/>
      </c>
      <c r="J459" s="12">
        <f>IF(AND(E459="",F459=""),"",IF(G459="",N(E459)*N(H459)+N(F459)*N(I459),MIN(N(E459)*N(H459)+N(F459)*N(I459),G459)))</f>
        <v/>
      </c>
      <c r="K459" s="12">
        <f>IF(AND(D459="",J459=""),"",N(D459)+N(J459))</f>
        <v/>
      </c>
      <c r="L459" s="11" t="n"/>
      <c r="M459" s="12">
        <f>IF(K459="","",K459-N(L459))</f>
        <v/>
      </c>
      <c r="N459" s="8" t="n"/>
      <c r="O459" s="8" t="n"/>
    </row>
    <row r="460">
      <c r="A460" s="8" t="n"/>
      <c r="B460" s="8" t="n"/>
      <c r="C460" s="8" t="n"/>
      <c r="D460" s="11" t="n"/>
      <c r="E460" s="11" t="n"/>
      <c r="F460" s="11" t="n"/>
      <c r="G460" s="11" t="n"/>
      <c r="H460" s="9">
        <f>IF(A460="","",IFERROR(N(INDEX(Dancers!$G:$G,MATCH(A460,Dancers!$A:$A,0))),0))</f>
        <v/>
      </c>
      <c r="I460" s="10">
        <f>IF(A460="","",IFERROR(N(INDEX(Dancers!$H:$H,MATCH(A460,Dancers!$A:$A,0))),0))</f>
        <v/>
      </c>
      <c r="J460" s="12">
        <f>IF(AND(E460="",F460=""),"",IF(G460="",N(E460)*N(H460)+N(F460)*N(I460),MIN(N(E460)*N(H460)+N(F460)*N(I460),G460)))</f>
        <v/>
      </c>
      <c r="K460" s="12">
        <f>IF(AND(D460="",J460=""),"",N(D460)+N(J460))</f>
        <v/>
      </c>
      <c r="L460" s="11" t="n"/>
      <c r="M460" s="12">
        <f>IF(K460="","",K460-N(L460))</f>
        <v/>
      </c>
      <c r="N460" s="8" t="n"/>
      <c r="O460" s="8" t="n"/>
    </row>
    <row r="461">
      <c r="A461" s="8" t="n"/>
      <c r="B461" s="8" t="n"/>
      <c r="C461" s="8" t="n"/>
      <c r="D461" s="11" t="n"/>
      <c r="E461" s="11" t="n"/>
      <c r="F461" s="11" t="n"/>
      <c r="G461" s="11" t="n"/>
      <c r="H461" s="9">
        <f>IF(A461="","",IFERROR(N(INDEX(Dancers!$G:$G,MATCH(A461,Dancers!$A:$A,0))),0))</f>
        <v/>
      </c>
      <c r="I461" s="10">
        <f>IF(A461="","",IFERROR(N(INDEX(Dancers!$H:$H,MATCH(A461,Dancers!$A:$A,0))),0))</f>
        <v/>
      </c>
      <c r="J461" s="12">
        <f>IF(AND(E461="",F461=""),"",IF(G461="",N(E461)*N(H461)+N(F461)*N(I461),MIN(N(E461)*N(H461)+N(F461)*N(I461),G461)))</f>
        <v/>
      </c>
      <c r="K461" s="12">
        <f>IF(AND(D461="",J461=""),"",N(D461)+N(J461))</f>
        <v/>
      </c>
      <c r="L461" s="11" t="n"/>
      <c r="M461" s="12">
        <f>IF(K461="","",K461-N(L461))</f>
        <v/>
      </c>
      <c r="N461" s="8" t="n"/>
      <c r="O461" s="8" t="n"/>
    </row>
    <row r="462">
      <c r="A462" s="8" t="n"/>
      <c r="B462" s="8" t="n"/>
      <c r="C462" s="8" t="n"/>
      <c r="D462" s="11" t="n"/>
      <c r="E462" s="11" t="n"/>
      <c r="F462" s="11" t="n"/>
      <c r="G462" s="11" t="n"/>
      <c r="H462" s="9">
        <f>IF(A462="","",IFERROR(N(INDEX(Dancers!$G:$G,MATCH(A462,Dancers!$A:$A,0))),0))</f>
        <v/>
      </c>
      <c r="I462" s="10">
        <f>IF(A462="","",IFERROR(N(INDEX(Dancers!$H:$H,MATCH(A462,Dancers!$A:$A,0))),0))</f>
        <v/>
      </c>
      <c r="J462" s="12">
        <f>IF(AND(E462="",F462=""),"",IF(G462="",N(E462)*N(H462)+N(F462)*N(I462),MIN(N(E462)*N(H462)+N(F462)*N(I462),G462)))</f>
        <v/>
      </c>
      <c r="K462" s="12">
        <f>IF(AND(D462="",J462=""),"",N(D462)+N(J462))</f>
        <v/>
      </c>
      <c r="L462" s="11" t="n"/>
      <c r="M462" s="12">
        <f>IF(K462="","",K462-N(L462))</f>
        <v/>
      </c>
      <c r="N462" s="8" t="n"/>
      <c r="O462" s="8" t="n"/>
    </row>
    <row r="463">
      <c r="A463" s="8" t="n"/>
      <c r="B463" s="8" t="n"/>
      <c r="C463" s="8" t="n"/>
      <c r="D463" s="11" t="n"/>
      <c r="E463" s="11" t="n"/>
      <c r="F463" s="11" t="n"/>
      <c r="G463" s="11" t="n"/>
      <c r="H463" s="9">
        <f>IF(A463="","",IFERROR(N(INDEX(Dancers!$G:$G,MATCH(A463,Dancers!$A:$A,0))),0))</f>
        <v/>
      </c>
      <c r="I463" s="10">
        <f>IF(A463="","",IFERROR(N(INDEX(Dancers!$H:$H,MATCH(A463,Dancers!$A:$A,0))),0))</f>
        <v/>
      </c>
      <c r="J463" s="12">
        <f>IF(AND(E463="",F463=""),"",IF(G463="",N(E463)*N(H463)+N(F463)*N(I463),MIN(N(E463)*N(H463)+N(F463)*N(I463),G463)))</f>
        <v/>
      </c>
      <c r="K463" s="12">
        <f>IF(AND(D463="",J463=""),"",N(D463)+N(J463))</f>
        <v/>
      </c>
      <c r="L463" s="11" t="n"/>
      <c r="M463" s="12">
        <f>IF(K463="","",K463-N(L463))</f>
        <v/>
      </c>
      <c r="N463" s="8" t="n"/>
      <c r="O463" s="8" t="n"/>
    </row>
    <row r="464">
      <c r="A464" s="8" t="n"/>
      <c r="B464" s="8" t="n"/>
      <c r="C464" s="8" t="n"/>
      <c r="D464" s="11" t="n"/>
      <c r="E464" s="11" t="n"/>
      <c r="F464" s="11" t="n"/>
      <c r="G464" s="11" t="n"/>
      <c r="H464" s="9">
        <f>IF(A464="","",IFERROR(N(INDEX(Dancers!$G:$G,MATCH(A464,Dancers!$A:$A,0))),0))</f>
        <v/>
      </c>
      <c r="I464" s="10">
        <f>IF(A464="","",IFERROR(N(INDEX(Dancers!$H:$H,MATCH(A464,Dancers!$A:$A,0))),0))</f>
        <v/>
      </c>
      <c r="J464" s="12">
        <f>IF(AND(E464="",F464=""),"",IF(G464="",N(E464)*N(H464)+N(F464)*N(I464),MIN(N(E464)*N(H464)+N(F464)*N(I464),G464)))</f>
        <v/>
      </c>
      <c r="K464" s="12">
        <f>IF(AND(D464="",J464=""),"",N(D464)+N(J464))</f>
        <v/>
      </c>
      <c r="L464" s="11" t="n"/>
      <c r="M464" s="12">
        <f>IF(K464="","",K464-N(L464))</f>
        <v/>
      </c>
      <c r="N464" s="8" t="n"/>
      <c r="O464" s="8" t="n"/>
    </row>
    <row r="465">
      <c r="A465" s="8" t="n"/>
      <c r="B465" s="8" t="n"/>
      <c r="C465" s="8" t="n"/>
      <c r="D465" s="11" t="n"/>
      <c r="E465" s="11" t="n"/>
      <c r="F465" s="11" t="n"/>
      <c r="G465" s="11" t="n"/>
      <c r="H465" s="9">
        <f>IF(A465="","",IFERROR(N(INDEX(Dancers!$G:$G,MATCH(A465,Dancers!$A:$A,0))),0))</f>
        <v/>
      </c>
      <c r="I465" s="10">
        <f>IF(A465="","",IFERROR(N(INDEX(Dancers!$H:$H,MATCH(A465,Dancers!$A:$A,0))),0))</f>
        <v/>
      </c>
      <c r="J465" s="12">
        <f>IF(AND(E465="",F465=""),"",IF(G465="",N(E465)*N(H465)+N(F465)*N(I465),MIN(N(E465)*N(H465)+N(F465)*N(I465),G465)))</f>
        <v/>
      </c>
      <c r="K465" s="12">
        <f>IF(AND(D465="",J465=""),"",N(D465)+N(J465))</f>
        <v/>
      </c>
      <c r="L465" s="11" t="n"/>
      <c r="M465" s="12">
        <f>IF(K465="","",K465-N(L465))</f>
        <v/>
      </c>
      <c r="N465" s="8" t="n"/>
      <c r="O465" s="8" t="n"/>
    </row>
    <row r="466">
      <c r="A466" s="8" t="n"/>
      <c r="B466" s="8" t="n"/>
      <c r="C466" s="8" t="n"/>
      <c r="D466" s="11" t="n"/>
      <c r="E466" s="11" t="n"/>
      <c r="F466" s="11" t="n"/>
      <c r="G466" s="11" t="n"/>
      <c r="H466" s="9">
        <f>IF(A466="","",IFERROR(N(INDEX(Dancers!$G:$G,MATCH(A466,Dancers!$A:$A,0))),0))</f>
        <v/>
      </c>
      <c r="I466" s="10">
        <f>IF(A466="","",IFERROR(N(INDEX(Dancers!$H:$H,MATCH(A466,Dancers!$A:$A,0))),0))</f>
        <v/>
      </c>
      <c r="J466" s="12">
        <f>IF(AND(E466="",F466=""),"",IF(G466="",N(E466)*N(H466)+N(F466)*N(I466),MIN(N(E466)*N(H466)+N(F466)*N(I466),G466)))</f>
        <v/>
      </c>
      <c r="K466" s="12">
        <f>IF(AND(D466="",J466=""),"",N(D466)+N(J466))</f>
        <v/>
      </c>
      <c r="L466" s="11" t="n"/>
      <c r="M466" s="12">
        <f>IF(K466="","",K466-N(L466))</f>
        <v/>
      </c>
      <c r="N466" s="8" t="n"/>
      <c r="O466" s="8" t="n"/>
    </row>
    <row r="467">
      <c r="A467" s="8" t="n"/>
      <c r="B467" s="8" t="n"/>
      <c r="C467" s="8" t="n"/>
      <c r="D467" s="11" t="n"/>
      <c r="E467" s="11" t="n"/>
      <c r="F467" s="11" t="n"/>
      <c r="G467" s="11" t="n"/>
      <c r="H467" s="9">
        <f>IF(A467="","",IFERROR(N(INDEX(Dancers!$G:$G,MATCH(A467,Dancers!$A:$A,0))),0))</f>
        <v/>
      </c>
      <c r="I467" s="10">
        <f>IF(A467="","",IFERROR(N(INDEX(Dancers!$H:$H,MATCH(A467,Dancers!$A:$A,0))),0))</f>
        <v/>
      </c>
      <c r="J467" s="12">
        <f>IF(AND(E467="",F467=""),"",IF(G467="",N(E467)*N(H467)+N(F467)*N(I467),MIN(N(E467)*N(H467)+N(F467)*N(I467),G467)))</f>
        <v/>
      </c>
      <c r="K467" s="12">
        <f>IF(AND(D467="",J467=""),"",N(D467)+N(J467))</f>
        <v/>
      </c>
      <c r="L467" s="11" t="n"/>
      <c r="M467" s="12">
        <f>IF(K467="","",K467-N(L467))</f>
        <v/>
      </c>
      <c r="N467" s="8" t="n"/>
      <c r="O467" s="8" t="n"/>
    </row>
    <row r="468">
      <c r="A468" s="8" t="n"/>
      <c r="B468" s="8" t="n"/>
      <c r="C468" s="8" t="n"/>
      <c r="D468" s="11" t="n"/>
      <c r="E468" s="11" t="n"/>
      <c r="F468" s="11" t="n"/>
      <c r="G468" s="11" t="n"/>
      <c r="H468" s="9">
        <f>IF(A468="","",IFERROR(N(INDEX(Dancers!$G:$G,MATCH(A468,Dancers!$A:$A,0))),0))</f>
        <v/>
      </c>
      <c r="I468" s="10">
        <f>IF(A468="","",IFERROR(N(INDEX(Dancers!$H:$H,MATCH(A468,Dancers!$A:$A,0))),0))</f>
        <v/>
      </c>
      <c r="J468" s="12">
        <f>IF(AND(E468="",F468=""),"",IF(G468="",N(E468)*N(H468)+N(F468)*N(I468),MIN(N(E468)*N(H468)+N(F468)*N(I468),G468)))</f>
        <v/>
      </c>
      <c r="K468" s="12">
        <f>IF(AND(D468="",J468=""),"",N(D468)+N(J468))</f>
        <v/>
      </c>
      <c r="L468" s="11" t="n"/>
      <c r="M468" s="12">
        <f>IF(K468="","",K468-N(L468))</f>
        <v/>
      </c>
      <c r="N468" s="8" t="n"/>
      <c r="O468" s="8" t="n"/>
    </row>
    <row r="469">
      <c r="A469" s="8" t="n"/>
      <c r="B469" s="8" t="n"/>
      <c r="C469" s="8" t="n"/>
      <c r="D469" s="11" t="n"/>
      <c r="E469" s="11" t="n"/>
      <c r="F469" s="11" t="n"/>
      <c r="G469" s="11" t="n"/>
      <c r="H469" s="9">
        <f>IF(A469="","",IFERROR(N(INDEX(Dancers!$G:$G,MATCH(A469,Dancers!$A:$A,0))),0))</f>
        <v/>
      </c>
      <c r="I469" s="10">
        <f>IF(A469="","",IFERROR(N(INDEX(Dancers!$H:$H,MATCH(A469,Dancers!$A:$A,0))),0))</f>
        <v/>
      </c>
      <c r="J469" s="12">
        <f>IF(AND(E469="",F469=""),"",IF(G469="",N(E469)*N(H469)+N(F469)*N(I469),MIN(N(E469)*N(H469)+N(F469)*N(I469),G469)))</f>
        <v/>
      </c>
      <c r="K469" s="12">
        <f>IF(AND(D469="",J469=""),"",N(D469)+N(J469))</f>
        <v/>
      </c>
      <c r="L469" s="11" t="n"/>
      <c r="M469" s="12">
        <f>IF(K469="","",K469-N(L469))</f>
        <v/>
      </c>
      <c r="N469" s="8" t="n"/>
      <c r="O469" s="8" t="n"/>
    </row>
    <row r="470">
      <c r="A470" s="8" t="n"/>
      <c r="B470" s="8" t="n"/>
      <c r="C470" s="8" t="n"/>
      <c r="D470" s="11" t="n"/>
      <c r="E470" s="11" t="n"/>
      <c r="F470" s="11" t="n"/>
      <c r="G470" s="11" t="n"/>
      <c r="H470" s="9">
        <f>IF(A470="","",IFERROR(N(INDEX(Dancers!$G:$G,MATCH(A470,Dancers!$A:$A,0))),0))</f>
        <v/>
      </c>
      <c r="I470" s="10">
        <f>IF(A470="","",IFERROR(N(INDEX(Dancers!$H:$H,MATCH(A470,Dancers!$A:$A,0))),0))</f>
        <v/>
      </c>
      <c r="J470" s="12">
        <f>IF(AND(E470="",F470=""),"",IF(G470="",N(E470)*N(H470)+N(F470)*N(I470),MIN(N(E470)*N(H470)+N(F470)*N(I470),G470)))</f>
        <v/>
      </c>
      <c r="K470" s="12">
        <f>IF(AND(D470="",J470=""),"",N(D470)+N(J470))</f>
        <v/>
      </c>
      <c r="L470" s="11" t="n"/>
      <c r="M470" s="12">
        <f>IF(K470="","",K470-N(L470))</f>
        <v/>
      </c>
      <c r="N470" s="8" t="n"/>
      <c r="O470" s="8" t="n"/>
    </row>
    <row r="471">
      <c r="A471" s="8" t="n"/>
      <c r="B471" s="8" t="n"/>
      <c r="C471" s="8" t="n"/>
      <c r="D471" s="11" t="n"/>
      <c r="E471" s="11" t="n"/>
      <c r="F471" s="11" t="n"/>
      <c r="G471" s="11" t="n"/>
      <c r="H471" s="9">
        <f>IF(A471="","",IFERROR(N(INDEX(Dancers!$G:$G,MATCH(A471,Dancers!$A:$A,0))),0))</f>
        <v/>
      </c>
      <c r="I471" s="10">
        <f>IF(A471="","",IFERROR(N(INDEX(Dancers!$H:$H,MATCH(A471,Dancers!$A:$A,0))),0))</f>
        <v/>
      </c>
      <c r="J471" s="12">
        <f>IF(AND(E471="",F471=""),"",IF(G471="",N(E471)*N(H471)+N(F471)*N(I471),MIN(N(E471)*N(H471)+N(F471)*N(I471),G471)))</f>
        <v/>
      </c>
      <c r="K471" s="12">
        <f>IF(AND(D471="",J471=""),"",N(D471)+N(J471))</f>
        <v/>
      </c>
      <c r="L471" s="11" t="n"/>
      <c r="M471" s="12">
        <f>IF(K471="","",K471-N(L471))</f>
        <v/>
      </c>
      <c r="N471" s="8" t="n"/>
      <c r="O471" s="8" t="n"/>
    </row>
    <row r="472">
      <c r="A472" s="8" t="n"/>
      <c r="B472" s="8" t="n"/>
      <c r="C472" s="8" t="n"/>
      <c r="D472" s="11" t="n"/>
      <c r="E472" s="11" t="n"/>
      <c r="F472" s="11" t="n"/>
      <c r="G472" s="11" t="n"/>
      <c r="H472" s="9">
        <f>IF(A472="","",IFERROR(N(INDEX(Dancers!$G:$G,MATCH(A472,Dancers!$A:$A,0))),0))</f>
        <v/>
      </c>
      <c r="I472" s="10">
        <f>IF(A472="","",IFERROR(N(INDEX(Dancers!$H:$H,MATCH(A472,Dancers!$A:$A,0))),0))</f>
        <v/>
      </c>
      <c r="J472" s="12">
        <f>IF(AND(E472="",F472=""),"",IF(G472="",N(E472)*N(H472)+N(F472)*N(I472),MIN(N(E472)*N(H472)+N(F472)*N(I472),G472)))</f>
        <v/>
      </c>
      <c r="K472" s="12">
        <f>IF(AND(D472="",J472=""),"",N(D472)+N(J472))</f>
        <v/>
      </c>
      <c r="L472" s="11" t="n"/>
      <c r="M472" s="12">
        <f>IF(K472="","",K472-N(L472))</f>
        <v/>
      </c>
      <c r="N472" s="8" t="n"/>
      <c r="O472" s="8" t="n"/>
    </row>
    <row r="473">
      <c r="A473" s="8" t="n"/>
      <c r="B473" s="8" t="n"/>
      <c r="C473" s="8" t="n"/>
      <c r="D473" s="11" t="n"/>
      <c r="E473" s="11" t="n"/>
      <c r="F473" s="11" t="n"/>
      <c r="G473" s="11" t="n"/>
      <c r="H473" s="9">
        <f>IF(A473="","",IFERROR(N(INDEX(Dancers!$G:$G,MATCH(A473,Dancers!$A:$A,0))),0))</f>
        <v/>
      </c>
      <c r="I473" s="10">
        <f>IF(A473="","",IFERROR(N(INDEX(Dancers!$H:$H,MATCH(A473,Dancers!$A:$A,0))),0))</f>
        <v/>
      </c>
      <c r="J473" s="12">
        <f>IF(AND(E473="",F473=""),"",IF(G473="",N(E473)*N(H473)+N(F473)*N(I473),MIN(N(E473)*N(H473)+N(F473)*N(I473),G473)))</f>
        <v/>
      </c>
      <c r="K473" s="12">
        <f>IF(AND(D473="",J473=""),"",N(D473)+N(J473))</f>
        <v/>
      </c>
      <c r="L473" s="11" t="n"/>
      <c r="M473" s="12">
        <f>IF(K473="","",K473-N(L473))</f>
        <v/>
      </c>
      <c r="N473" s="8" t="n"/>
      <c r="O473" s="8" t="n"/>
    </row>
    <row r="474">
      <c r="A474" s="8" t="n"/>
      <c r="B474" s="8" t="n"/>
      <c r="C474" s="8" t="n"/>
      <c r="D474" s="11" t="n"/>
      <c r="E474" s="11" t="n"/>
      <c r="F474" s="11" t="n"/>
      <c r="G474" s="11" t="n"/>
      <c r="H474" s="9">
        <f>IF(A474="","",IFERROR(N(INDEX(Dancers!$G:$G,MATCH(A474,Dancers!$A:$A,0))),0))</f>
        <v/>
      </c>
      <c r="I474" s="10">
        <f>IF(A474="","",IFERROR(N(INDEX(Dancers!$H:$H,MATCH(A474,Dancers!$A:$A,0))),0))</f>
        <v/>
      </c>
      <c r="J474" s="12">
        <f>IF(AND(E474="",F474=""),"",IF(G474="",N(E474)*N(H474)+N(F474)*N(I474),MIN(N(E474)*N(H474)+N(F474)*N(I474),G474)))</f>
        <v/>
      </c>
      <c r="K474" s="12">
        <f>IF(AND(D474="",J474=""),"",N(D474)+N(J474))</f>
        <v/>
      </c>
      <c r="L474" s="11" t="n"/>
      <c r="M474" s="12">
        <f>IF(K474="","",K474-N(L474))</f>
        <v/>
      </c>
      <c r="N474" s="8" t="n"/>
      <c r="O474" s="8" t="n"/>
    </row>
    <row r="475">
      <c r="A475" s="8" t="n"/>
      <c r="B475" s="8" t="n"/>
      <c r="C475" s="8" t="n"/>
      <c r="D475" s="11" t="n"/>
      <c r="E475" s="11" t="n"/>
      <c r="F475" s="11" t="n"/>
      <c r="G475" s="11" t="n"/>
      <c r="H475" s="9">
        <f>IF(A475="","",IFERROR(N(INDEX(Dancers!$G:$G,MATCH(A475,Dancers!$A:$A,0))),0))</f>
        <v/>
      </c>
      <c r="I475" s="10">
        <f>IF(A475="","",IFERROR(N(INDEX(Dancers!$H:$H,MATCH(A475,Dancers!$A:$A,0))),0))</f>
        <v/>
      </c>
      <c r="J475" s="12">
        <f>IF(AND(E475="",F475=""),"",IF(G475="",N(E475)*N(H475)+N(F475)*N(I475),MIN(N(E475)*N(H475)+N(F475)*N(I475),G475)))</f>
        <v/>
      </c>
      <c r="K475" s="12">
        <f>IF(AND(D475="",J475=""),"",N(D475)+N(J475))</f>
        <v/>
      </c>
      <c r="L475" s="11" t="n"/>
      <c r="M475" s="12">
        <f>IF(K475="","",K475-N(L475))</f>
        <v/>
      </c>
      <c r="N475" s="8" t="n"/>
      <c r="O475" s="8" t="n"/>
    </row>
    <row r="476">
      <c r="A476" s="8" t="n"/>
      <c r="B476" s="8" t="n"/>
      <c r="C476" s="8" t="n"/>
      <c r="D476" s="11" t="n"/>
      <c r="E476" s="11" t="n"/>
      <c r="F476" s="11" t="n"/>
      <c r="G476" s="11" t="n"/>
      <c r="H476" s="9">
        <f>IF(A476="","",IFERROR(N(INDEX(Dancers!$G:$G,MATCH(A476,Dancers!$A:$A,0))),0))</f>
        <v/>
      </c>
      <c r="I476" s="10">
        <f>IF(A476="","",IFERROR(N(INDEX(Dancers!$H:$H,MATCH(A476,Dancers!$A:$A,0))),0))</f>
        <v/>
      </c>
      <c r="J476" s="12">
        <f>IF(AND(E476="",F476=""),"",IF(G476="",N(E476)*N(H476)+N(F476)*N(I476),MIN(N(E476)*N(H476)+N(F476)*N(I476),G476)))</f>
        <v/>
      </c>
      <c r="K476" s="12">
        <f>IF(AND(D476="",J476=""),"",N(D476)+N(J476))</f>
        <v/>
      </c>
      <c r="L476" s="11" t="n"/>
      <c r="M476" s="12">
        <f>IF(K476="","",K476-N(L476))</f>
        <v/>
      </c>
      <c r="N476" s="8" t="n"/>
      <c r="O476" s="8" t="n"/>
    </row>
    <row r="477">
      <c r="A477" s="8" t="n"/>
      <c r="B477" s="8" t="n"/>
      <c r="C477" s="8" t="n"/>
      <c r="D477" s="11" t="n"/>
      <c r="E477" s="11" t="n"/>
      <c r="F477" s="11" t="n"/>
      <c r="G477" s="11" t="n"/>
      <c r="H477" s="9">
        <f>IF(A477="","",IFERROR(N(INDEX(Dancers!$G:$G,MATCH(A477,Dancers!$A:$A,0))),0))</f>
        <v/>
      </c>
      <c r="I477" s="10">
        <f>IF(A477="","",IFERROR(N(INDEX(Dancers!$H:$H,MATCH(A477,Dancers!$A:$A,0))),0))</f>
        <v/>
      </c>
      <c r="J477" s="12">
        <f>IF(AND(E477="",F477=""),"",IF(G477="",N(E477)*N(H477)+N(F477)*N(I477),MIN(N(E477)*N(H477)+N(F477)*N(I477),G477)))</f>
        <v/>
      </c>
      <c r="K477" s="12">
        <f>IF(AND(D477="",J477=""),"",N(D477)+N(J477))</f>
        <v/>
      </c>
      <c r="L477" s="11" t="n"/>
      <c r="M477" s="12">
        <f>IF(K477="","",K477-N(L477))</f>
        <v/>
      </c>
      <c r="N477" s="8" t="n"/>
      <c r="O477" s="8" t="n"/>
    </row>
    <row r="478">
      <c r="A478" s="8" t="n"/>
      <c r="B478" s="8" t="n"/>
      <c r="C478" s="8" t="n"/>
      <c r="D478" s="11" t="n"/>
      <c r="E478" s="11" t="n"/>
      <c r="F478" s="11" t="n"/>
      <c r="G478" s="11" t="n"/>
      <c r="H478" s="9">
        <f>IF(A478="","",IFERROR(N(INDEX(Dancers!$G:$G,MATCH(A478,Dancers!$A:$A,0))),0))</f>
        <v/>
      </c>
      <c r="I478" s="10">
        <f>IF(A478="","",IFERROR(N(INDEX(Dancers!$H:$H,MATCH(A478,Dancers!$A:$A,0))),0))</f>
        <v/>
      </c>
      <c r="J478" s="12">
        <f>IF(AND(E478="",F478=""),"",IF(G478="",N(E478)*N(H478)+N(F478)*N(I478),MIN(N(E478)*N(H478)+N(F478)*N(I478),G478)))</f>
        <v/>
      </c>
      <c r="K478" s="12">
        <f>IF(AND(D478="",J478=""),"",N(D478)+N(J478))</f>
        <v/>
      </c>
      <c r="L478" s="11" t="n"/>
      <c r="M478" s="12">
        <f>IF(K478="","",K478-N(L478))</f>
        <v/>
      </c>
      <c r="N478" s="8" t="n"/>
      <c r="O478" s="8" t="n"/>
    </row>
    <row r="479">
      <c r="A479" s="8" t="n"/>
      <c r="B479" s="8" t="n"/>
      <c r="C479" s="8" t="n"/>
      <c r="D479" s="11" t="n"/>
      <c r="E479" s="11" t="n"/>
      <c r="F479" s="11" t="n"/>
      <c r="G479" s="11" t="n"/>
      <c r="H479" s="9">
        <f>IF(A479="","",IFERROR(N(INDEX(Dancers!$G:$G,MATCH(A479,Dancers!$A:$A,0))),0))</f>
        <v/>
      </c>
      <c r="I479" s="10">
        <f>IF(A479="","",IFERROR(N(INDEX(Dancers!$H:$H,MATCH(A479,Dancers!$A:$A,0))),0))</f>
        <v/>
      </c>
      <c r="J479" s="12">
        <f>IF(AND(E479="",F479=""),"",IF(G479="",N(E479)*N(H479)+N(F479)*N(I479),MIN(N(E479)*N(H479)+N(F479)*N(I479),G479)))</f>
        <v/>
      </c>
      <c r="K479" s="12">
        <f>IF(AND(D479="",J479=""),"",N(D479)+N(J479))</f>
        <v/>
      </c>
      <c r="L479" s="11" t="n"/>
      <c r="M479" s="12">
        <f>IF(K479="","",K479-N(L479))</f>
        <v/>
      </c>
      <c r="N479" s="8" t="n"/>
      <c r="O479" s="8" t="n"/>
    </row>
    <row r="480">
      <c r="A480" s="8" t="n"/>
      <c r="B480" s="8" t="n"/>
      <c r="C480" s="8" t="n"/>
      <c r="D480" s="11" t="n"/>
      <c r="E480" s="11" t="n"/>
      <c r="F480" s="11" t="n"/>
      <c r="G480" s="11" t="n"/>
      <c r="H480" s="9">
        <f>IF(A480="","",IFERROR(N(INDEX(Dancers!$G:$G,MATCH(A480,Dancers!$A:$A,0))),0))</f>
        <v/>
      </c>
      <c r="I480" s="10">
        <f>IF(A480="","",IFERROR(N(INDEX(Dancers!$H:$H,MATCH(A480,Dancers!$A:$A,0))),0))</f>
        <v/>
      </c>
      <c r="J480" s="12">
        <f>IF(AND(E480="",F480=""),"",IF(G480="",N(E480)*N(H480)+N(F480)*N(I480),MIN(N(E480)*N(H480)+N(F480)*N(I480),G480)))</f>
        <v/>
      </c>
      <c r="K480" s="12">
        <f>IF(AND(D480="",J480=""),"",N(D480)+N(J480))</f>
        <v/>
      </c>
      <c r="L480" s="11" t="n"/>
      <c r="M480" s="12">
        <f>IF(K480="","",K480-N(L480))</f>
        <v/>
      </c>
      <c r="N480" s="8" t="n"/>
      <c r="O480" s="8" t="n"/>
    </row>
    <row r="481">
      <c r="A481" s="8" t="n"/>
      <c r="B481" s="8" t="n"/>
      <c r="C481" s="8" t="n"/>
      <c r="D481" s="11" t="n"/>
      <c r="E481" s="11" t="n"/>
      <c r="F481" s="11" t="n"/>
      <c r="G481" s="11" t="n"/>
      <c r="H481" s="9">
        <f>IF(A481="","",IFERROR(N(INDEX(Dancers!$G:$G,MATCH(A481,Dancers!$A:$A,0))),0))</f>
        <v/>
      </c>
      <c r="I481" s="10">
        <f>IF(A481="","",IFERROR(N(INDEX(Dancers!$H:$H,MATCH(A481,Dancers!$A:$A,0))),0))</f>
        <v/>
      </c>
      <c r="J481" s="12">
        <f>IF(AND(E481="",F481=""),"",IF(G481="",N(E481)*N(H481)+N(F481)*N(I481),MIN(N(E481)*N(H481)+N(F481)*N(I481),G481)))</f>
        <v/>
      </c>
      <c r="K481" s="12">
        <f>IF(AND(D481="",J481=""),"",N(D481)+N(J481))</f>
        <v/>
      </c>
      <c r="L481" s="11" t="n"/>
      <c r="M481" s="12">
        <f>IF(K481="","",K481-N(L481))</f>
        <v/>
      </c>
      <c r="N481" s="8" t="n"/>
      <c r="O481" s="8" t="n"/>
    </row>
    <row r="482">
      <c r="A482" s="8" t="n"/>
      <c r="B482" s="8" t="n"/>
      <c r="C482" s="8" t="n"/>
      <c r="D482" s="11" t="n"/>
      <c r="E482" s="11" t="n"/>
      <c r="F482" s="11" t="n"/>
      <c r="G482" s="11" t="n"/>
      <c r="H482" s="9">
        <f>IF(A482="","",IFERROR(N(INDEX(Dancers!$G:$G,MATCH(A482,Dancers!$A:$A,0))),0))</f>
        <v/>
      </c>
      <c r="I482" s="10">
        <f>IF(A482="","",IFERROR(N(INDEX(Dancers!$H:$H,MATCH(A482,Dancers!$A:$A,0))),0))</f>
        <v/>
      </c>
      <c r="J482" s="12">
        <f>IF(AND(E482="",F482=""),"",IF(G482="",N(E482)*N(H482)+N(F482)*N(I482),MIN(N(E482)*N(H482)+N(F482)*N(I482),G482)))</f>
        <v/>
      </c>
      <c r="K482" s="12">
        <f>IF(AND(D482="",J482=""),"",N(D482)+N(J482))</f>
        <v/>
      </c>
      <c r="L482" s="11" t="n"/>
      <c r="M482" s="12">
        <f>IF(K482="","",K482-N(L482))</f>
        <v/>
      </c>
      <c r="N482" s="8" t="n"/>
      <c r="O482" s="8" t="n"/>
    </row>
    <row r="483">
      <c r="A483" s="8" t="n"/>
      <c r="B483" s="8" t="n"/>
      <c r="C483" s="8" t="n"/>
      <c r="D483" s="11" t="n"/>
      <c r="E483" s="11" t="n"/>
      <c r="F483" s="11" t="n"/>
      <c r="G483" s="11" t="n"/>
      <c r="H483" s="9">
        <f>IF(A483="","",IFERROR(N(INDEX(Dancers!$G:$G,MATCH(A483,Dancers!$A:$A,0))),0))</f>
        <v/>
      </c>
      <c r="I483" s="10">
        <f>IF(A483="","",IFERROR(N(INDEX(Dancers!$H:$H,MATCH(A483,Dancers!$A:$A,0))),0))</f>
        <v/>
      </c>
      <c r="J483" s="12">
        <f>IF(AND(E483="",F483=""),"",IF(G483="",N(E483)*N(H483)+N(F483)*N(I483),MIN(N(E483)*N(H483)+N(F483)*N(I483),G483)))</f>
        <v/>
      </c>
      <c r="K483" s="12">
        <f>IF(AND(D483="",J483=""),"",N(D483)+N(J483))</f>
        <v/>
      </c>
      <c r="L483" s="11" t="n"/>
      <c r="M483" s="12">
        <f>IF(K483="","",K483-N(L483))</f>
        <v/>
      </c>
      <c r="N483" s="8" t="n"/>
      <c r="O483" s="8" t="n"/>
    </row>
    <row r="484">
      <c r="A484" s="8" t="n"/>
      <c r="B484" s="8" t="n"/>
      <c r="C484" s="8" t="n"/>
      <c r="D484" s="11" t="n"/>
      <c r="E484" s="11" t="n"/>
      <c r="F484" s="11" t="n"/>
      <c r="G484" s="11" t="n"/>
      <c r="H484" s="9">
        <f>IF(A484="","",IFERROR(N(INDEX(Dancers!$G:$G,MATCH(A484,Dancers!$A:$A,0))),0))</f>
        <v/>
      </c>
      <c r="I484" s="10">
        <f>IF(A484="","",IFERROR(N(INDEX(Dancers!$H:$H,MATCH(A484,Dancers!$A:$A,0))),0))</f>
        <v/>
      </c>
      <c r="J484" s="12">
        <f>IF(AND(E484="",F484=""),"",IF(G484="",N(E484)*N(H484)+N(F484)*N(I484),MIN(N(E484)*N(H484)+N(F484)*N(I484),G484)))</f>
        <v/>
      </c>
      <c r="K484" s="12">
        <f>IF(AND(D484="",J484=""),"",N(D484)+N(J484))</f>
        <v/>
      </c>
      <c r="L484" s="11" t="n"/>
      <c r="M484" s="12">
        <f>IF(K484="","",K484-N(L484))</f>
        <v/>
      </c>
      <c r="N484" s="8" t="n"/>
      <c r="O484" s="8" t="n"/>
    </row>
    <row r="485">
      <c r="A485" s="8" t="n"/>
      <c r="B485" s="8" t="n"/>
      <c r="C485" s="8" t="n"/>
      <c r="D485" s="11" t="n"/>
      <c r="E485" s="11" t="n"/>
      <c r="F485" s="11" t="n"/>
      <c r="G485" s="11" t="n"/>
      <c r="H485" s="9">
        <f>IF(A485="","",IFERROR(N(INDEX(Dancers!$G:$G,MATCH(A485,Dancers!$A:$A,0))),0))</f>
        <v/>
      </c>
      <c r="I485" s="10">
        <f>IF(A485="","",IFERROR(N(INDEX(Dancers!$H:$H,MATCH(A485,Dancers!$A:$A,0))),0))</f>
        <v/>
      </c>
      <c r="J485" s="12">
        <f>IF(AND(E485="",F485=""),"",IF(G485="",N(E485)*N(H485)+N(F485)*N(I485),MIN(N(E485)*N(H485)+N(F485)*N(I485),G485)))</f>
        <v/>
      </c>
      <c r="K485" s="12">
        <f>IF(AND(D485="",J485=""),"",N(D485)+N(J485))</f>
        <v/>
      </c>
      <c r="L485" s="11" t="n"/>
      <c r="M485" s="12">
        <f>IF(K485="","",K485-N(L485))</f>
        <v/>
      </c>
      <c r="N485" s="8" t="n"/>
      <c r="O485" s="8" t="n"/>
    </row>
    <row r="486">
      <c r="A486" s="8" t="n"/>
      <c r="B486" s="8" t="n"/>
      <c r="C486" s="8" t="n"/>
      <c r="D486" s="11" t="n"/>
      <c r="E486" s="11" t="n"/>
      <c r="F486" s="11" t="n"/>
      <c r="G486" s="11" t="n"/>
      <c r="H486" s="9">
        <f>IF(A486="","",IFERROR(N(INDEX(Dancers!$G:$G,MATCH(A486,Dancers!$A:$A,0))),0))</f>
        <v/>
      </c>
      <c r="I486" s="10">
        <f>IF(A486="","",IFERROR(N(INDEX(Dancers!$H:$H,MATCH(A486,Dancers!$A:$A,0))),0))</f>
        <v/>
      </c>
      <c r="J486" s="12">
        <f>IF(AND(E486="",F486=""),"",IF(G486="",N(E486)*N(H486)+N(F486)*N(I486),MIN(N(E486)*N(H486)+N(F486)*N(I486),G486)))</f>
        <v/>
      </c>
      <c r="K486" s="12">
        <f>IF(AND(D486="",J486=""),"",N(D486)+N(J486))</f>
        <v/>
      </c>
      <c r="L486" s="11" t="n"/>
      <c r="M486" s="12">
        <f>IF(K486="","",K486-N(L486))</f>
        <v/>
      </c>
      <c r="N486" s="8" t="n"/>
      <c r="O486" s="8" t="n"/>
    </row>
    <row r="487">
      <c r="A487" s="8" t="n"/>
      <c r="B487" s="8" t="n"/>
      <c r="C487" s="8" t="n"/>
      <c r="D487" s="11" t="n"/>
      <c r="E487" s="11" t="n"/>
      <c r="F487" s="11" t="n"/>
      <c r="G487" s="11" t="n"/>
      <c r="H487" s="9">
        <f>IF(A487="","",IFERROR(N(INDEX(Dancers!$G:$G,MATCH(A487,Dancers!$A:$A,0))),0))</f>
        <v/>
      </c>
      <c r="I487" s="10">
        <f>IF(A487="","",IFERROR(N(INDEX(Dancers!$H:$H,MATCH(A487,Dancers!$A:$A,0))),0))</f>
        <v/>
      </c>
      <c r="J487" s="12">
        <f>IF(AND(E487="",F487=""),"",IF(G487="",N(E487)*N(H487)+N(F487)*N(I487),MIN(N(E487)*N(H487)+N(F487)*N(I487),G487)))</f>
        <v/>
      </c>
      <c r="K487" s="12">
        <f>IF(AND(D487="",J487=""),"",N(D487)+N(J487))</f>
        <v/>
      </c>
      <c r="L487" s="11" t="n"/>
      <c r="M487" s="12">
        <f>IF(K487="","",K487-N(L487))</f>
        <v/>
      </c>
      <c r="N487" s="8" t="n"/>
      <c r="O487" s="8" t="n"/>
    </row>
    <row r="488">
      <c r="A488" s="8" t="n"/>
      <c r="B488" s="8" t="n"/>
      <c r="C488" s="8" t="n"/>
      <c r="D488" s="11" t="n"/>
      <c r="E488" s="11" t="n"/>
      <c r="F488" s="11" t="n"/>
      <c r="G488" s="11" t="n"/>
      <c r="H488" s="9">
        <f>IF(A488="","",IFERROR(N(INDEX(Dancers!$G:$G,MATCH(A488,Dancers!$A:$A,0))),0))</f>
        <v/>
      </c>
      <c r="I488" s="10">
        <f>IF(A488="","",IFERROR(N(INDEX(Dancers!$H:$H,MATCH(A488,Dancers!$A:$A,0))),0))</f>
        <v/>
      </c>
      <c r="J488" s="12">
        <f>IF(AND(E488="",F488=""),"",IF(G488="",N(E488)*N(H488)+N(F488)*N(I488),MIN(N(E488)*N(H488)+N(F488)*N(I488),G488)))</f>
        <v/>
      </c>
      <c r="K488" s="12">
        <f>IF(AND(D488="",J488=""),"",N(D488)+N(J488))</f>
        <v/>
      </c>
      <c r="L488" s="11" t="n"/>
      <c r="M488" s="12">
        <f>IF(K488="","",K488-N(L488))</f>
        <v/>
      </c>
      <c r="N488" s="8" t="n"/>
      <c r="O488" s="8" t="n"/>
    </row>
    <row r="489">
      <c r="A489" s="8" t="n"/>
      <c r="B489" s="8" t="n"/>
      <c r="C489" s="8" t="n"/>
      <c r="D489" s="11" t="n"/>
      <c r="E489" s="11" t="n"/>
      <c r="F489" s="11" t="n"/>
      <c r="G489" s="11" t="n"/>
      <c r="H489" s="9">
        <f>IF(A489="","",IFERROR(N(INDEX(Dancers!$G:$G,MATCH(A489,Dancers!$A:$A,0))),0))</f>
        <v/>
      </c>
      <c r="I489" s="10">
        <f>IF(A489="","",IFERROR(N(INDEX(Dancers!$H:$H,MATCH(A489,Dancers!$A:$A,0))),0))</f>
        <v/>
      </c>
      <c r="J489" s="12">
        <f>IF(AND(E489="",F489=""),"",IF(G489="",N(E489)*N(H489)+N(F489)*N(I489),MIN(N(E489)*N(H489)+N(F489)*N(I489),G489)))</f>
        <v/>
      </c>
      <c r="K489" s="12">
        <f>IF(AND(D489="",J489=""),"",N(D489)+N(J489))</f>
        <v/>
      </c>
      <c r="L489" s="11" t="n"/>
      <c r="M489" s="12">
        <f>IF(K489="","",K489-N(L489))</f>
        <v/>
      </c>
      <c r="N489" s="8" t="n"/>
      <c r="O489" s="8" t="n"/>
    </row>
    <row r="490">
      <c r="A490" s="8" t="n"/>
      <c r="B490" s="8" t="n"/>
      <c r="C490" s="8" t="n"/>
      <c r="D490" s="11" t="n"/>
      <c r="E490" s="11" t="n"/>
      <c r="F490" s="11" t="n"/>
      <c r="G490" s="11" t="n"/>
      <c r="H490" s="9">
        <f>IF(A490="","",IFERROR(N(INDEX(Dancers!$G:$G,MATCH(A490,Dancers!$A:$A,0))),0))</f>
        <v/>
      </c>
      <c r="I490" s="10">
        <f>IF(A490="","",IFERROR(N(INDEX(Dancers!$H:$H,MATCH(A490,Dancers!$A:$A,0))),0))</f>
        <v/>
      </c>
      <c r="J490" s="12">
        <f>IF(AND(E490="",F490=""),"",IF(G490="",N(E490)*N(H490)+N(F490)*N(I490),MIN(N(E490)*N(H490)+N(F490)*N(I490),G490)))</f>
        <v/>
      </c>
      <c r="K490" s="12">
        <f>IF(AND(D490="",J490=""),"",N(D490)+N(J490))</f>
        <v/>
      </c>
      <c r="L490" s="11" t="n"/>
      <c r="M490" s="12">
        <f>IF(K490="","",K490-N(L490))</f>
        <v/>
      </c>
      <c r="N490" s="8" t="n"/>
      <c r="O490" s="8" t="n"/>
    </row>
    <row r="491">
      <c r="A491" s="8" t="n"/>
      <c r="B491" s="8" t="n"/>
      <c r="C491" s="8" t="n"/>
      <c r="D491" s="11" t="n"/>
      <c r="E491" s="11" t="n"/>
      <c r="F491" s="11" t="n"/>
      <c r="G491" s="11" t="n"/>
      <c r="H491" s="9">
        <f>IF(A491="","",IFERROR(N(INDEX(Dancers!$G:$G,MATCH(A491,Dancers!$A:$A,0))),0))</f>
        <v/>
      </c>
      <c r="I491" s="10">
        <f>IF(A491="","",IFERROR(N(INDEX(Dancers!$H:$H,MATCH(A491,Dancers!$A:$A,0))),0))</f>
        <v/>
      </c>
      <c r="J491" s="12">
        <f>IF(AND(E491="",F491=""),"",IF(G491="",N(E491)*N(H491)+N(F491)*N(I491),MIN(N(E491)*N(H491)+N(F491)*N(I491),G491)))</f>
        <v/>
      </c>
      <c r="K491" s="12">
        <f>IF(AND(D491="",J491=""),"",N(D491)+N(J491))</f>
        <v/>
      </c>
      <c r="L491" s="11" t="n"/>
      <c r="M491" s="12">
        <f>IF(K491="","",K491-N(L491))</f>
        <v/>
      </c>
      <c r="N491" s="8" t="n"/>
      <c r="O491" s="8" t="n"/>
    </row>
    <row r="492">
      <c r="A492" s="8" t="n"/>
      <c r="B492" s="8" t="n"/>
      <c r="C492" s="8" t="n"/>
      <c r="D492" s="11" t="n"/>
      <c r="E492" s="11" t="n"/>
      <c r="F492" s="11" t="n"/>
      <c r="G492" s="11" t="n"/>
      <c r="H492" s="9">
        <f>IF(A492="","",IFERROR(N(INDEX(Dancers!$G:$G,MATCH(A492,Dancers!$A:$A,0))),0))</f>
        <v/>
      </c>
      <c r="I492" s="10">
        <f>IF(A492="","",IFERROR(N(INDEX(Dancers!$H:$H,MATCH(A492,Dancers!$A:$A,0))),0))</f>
        <v/>
      </c>
      <c r="J492" s="12">
        <f>IF(AND(E492="",F492=""),"",IF(G492="",N(E492)*N(H492)+N(F492)*N(I492),MIN(N(E492)*N(H492)+N(F492)*N(I492),G492)))</f>
        <v/>
      </c>
      <c r="K492" s="12">
        <f>IF(AND(D492="",J492=""),"",N(D492)+N(J492))</f>
        <v/>
      </c>
      <c r="L492" s="11" t="n"/>
      <c r="M492" s="12">
        <f>IF(K492="","",K492-N(L492))</f>
        <v/>
      </c>
      <c r="N492" s="8" t="n"/>
      <c r="O492" s="8" t="n"/>
    </row>
    <row r="493">
      <c r="A493" s="8" t="n"/>
      <c r="B493" s="8" t="n"/>
      <c r="C493" s="8" t="n"/>
      <c r="D493" s="11" t="n"/>
      <c r="E493" s="11" t="n"/>
      <c r="F493" s="11" t="n"/>
      <c r="G493" s="11" t="n"/>
      <c r="H493" s="9">
        <f>IF(A493="","",IFERROR(N(INDEX(Dancers!$G:$G,MATCH(A493,Dancers!$A:$A,0))),0))</f>
        <v/>
      </c>
      <c r="I493" s="10">
        <f>IF(A493="","",IFERROR(N(INDEX(Dancers!$H:$H,MATCH(A493,Dancers!$A:$A,0))),0))</f>
        <v/>
      </c>
      <c r="J493" s="12">
        <f>IF(AND(E493="",F493=""),"",IF(G493="",N(E493)*N(H493)+N(F493)*N(I493),MIN(N(E493)*N(H493)+N(F493)*N(I493),G493)))</f>
        <v/>
      </c>
      <c r="K493" s="12">
        <f>IF(AND(D493="",J493=""),"",N(D493)+N(J493))</f>
        <v/>
      </c>
      <c r="L493" s="11" t="n"/>
      <c r="M493" s="12">
        <f>IF(K493="","",K493-N(L493))</f>
        <v/>
      </c>
      <c r="N493" s="8" t="n"/>
      <c r="O493" s="8" t="n"/>
    </row>
    <row r="494">
      <c r="A494" s="8" t="n"/>
      <c r="B494" s="8" t="n"/>
      <c r="C494" s="8" t="n"/>
      <c r="D494" s="11" t="n"/>
      <c r="E494" s="11" t="n"/>
      <c r="F494" s="11" t="n"/>
      <c r="G494" s="11" t="n"/>
      <c r="H494" s="9">
        <f>IF(A494="","",IFERROR(N(INDEX(Dancers!$G:$G,MATCH(A494,Dancers!$A:$A,0))),0))</f>
        <v/>
      </c>
      <c r="I494" s="10">
        <f>IF(A494="","",IFERROR(N(INDEX(Dancers!$H:$H,MATCH(A494,Dancers!$A:$A,0))),0))</f>
        <v/>
      </c>
      <c r="J494" s="12">
        <f>IF(AND(E494="",F494=""),"",IF(G494="",N(E494)*N(H494)+N(F494)*N(I494),MIN(N(E494)*N(H494)+N(F494)*N(I494),G494)))</f>
        <v/>
      </c>
      <c r="K494" s="12">
        <f>IF(AND(D494="",J494=""),"",N(D494)+N(J494))</f>
        <v/>
      </c>
      <c r="L494" s="11" t="n"/>
      <c r="M494" s="12">
        <f>IF(K494="","",K494-N(L494))</f>
        <v/>
      </c>
      <c r="N494" s="8" t="n"/>
      <c r="O494" s="8" t="n"/>
    </row>
    <row r="495">
      <c r="A495" s="8" t="n"/>
      <c r="B495" s="8" t="n"/>
      <c r="C495" s="8" t="n"/>
      <c r="D495" s="11" t="n"/>
      <c r="E495" s="11" t="n"/>
      <c r="F495" s="11" t="n"/>
      <c r="G495" s="11" t="n"/>
      <c r="H495" s="9">
        <f>IF(A495="","",IFERROR(N(INDEX(Dancers!$G:$G,MATCH(A495,Dancers!$A:$A,0))),0))</f>
        <v/>
      </c>
      <c r="I495" s="10">
        <f>IF(A495="","",IFERROR(N(INDEX(Dancers!$H:$H,MATCH(A495,Dancers!$A:$A,0))),0))</f>
        <v/>
      </c>
      <c r="J495" s="12">
        <f>IF(AND(E495="",F495=""),"",IF(G495="",N(E495)*N(H495)+N(F495)*N(I495),MIN(N(E495)*N(H495)+N(F495)*N(I495),G495)))</f>
        <v/>
      </c>
      <c r="K495" s="12">
        <f>IF(AND(D495="",J495=""),"",N(D495)+N(J495))</f>
        <v/>
      </c>
      <c r="L495" s="11" t="n"/>
      <c r="M495" s="12">
        <f>IF(K495="","",K495-N(L495))</f>
        <v/>
      </c>
      <c r="N495" s="8" t="n"/>
      <c r="O495" s="8" t="n"/>
    </row>
    <row r="496">
      <c r="A496" s="8" t="n"/>
      <c r="B496" s="8" t="n"/>
      <c r="C496" s="8" t="n"/>
      <c r="D496" s="11" t="n"/>
      <c r="E496" s="11" t="n"/>
      <c r="F496" s="11" t="n"/>
      <c r="G496" s="11" t="n"/>
      <c r="H496" s="9">
        <f>IF(A496="","",IFERROR(N(INDEX(Dancers!$G:$G,MATCH(A496,Dancers!$A:$A,0))),0))</f>
        <v/>
      </c>
      <c r="I496" s="10">
        <f>IF(A496="","",IFERROR(N(INDEX(Dancers!$H:$H,MATCH(A496,Dancers!$A:$A,0))),0))</f>
        <v/>
      </c>
      <c r="J496" s="12">
        <f>IF(AND(E496="",F496=""),"",IF(G496="",N(E496)*N(H496)+N(F496)*N(I496),MIN(N(E496)*N(H496)+N(F496)*N(I496),G496)))</f>
        <v/>
      </c>
      <c r="K496" s="12">
        <f>IF(AND(D496="",J496=""),"",N(D496)+N(J496))</f>
        <v/>
      </c>
      <c r="L496" s="11" t="n"/>
      <c r="M496" s="12">
        <f>IF(K496="","",K496-N(L496))</f>
        <v/>
      </c>
      <c r="N496" s="8" t="n"/>
      <c r="O496" s="8" t="n"/>
    </row>
    <row r="497">
      <c r="A497" s="8" t="n"/>
      <c r="B497" s="8" t="n"/>
      <c r="C497" s="8" t="n"/>
      <c r="D497" s="11" t="n"/>
      <c r="E497" s="11" t="n"/>
      <c r="F497" s="11" t="n"/>
      <c r="G497" s="11" t="n"/>
      <c r="H497" s="9">
        <f>IF(A497="","",IFERROR(N(INDEX(Dancers!$G:$G,MATCH(A497,Dancers!$A:$A,0))),0))</f>
        <v/>
      </c>
      <c r="I497" s="10">
        <f>IF(A497="","",IFERROR(N(INDEX(Dancers!$H:$H,MATCH(A497,Dancers!$A:$A,0))),0))</f>
        <v/>
      </c>
      <c r="J497" s="12">
        <f>IF(AND(E497="",F497=""),"",IF(G497="",N(E497)*N(H497)+N(F497)*N(I497),MIN(N(E497)*N(H497)+N(F497)*N(I497),G497)))</f>
        <v/>
      </c>
      <c r="K497" s="12">
        <f>IF(AND(D497="",J497=""),"",N(D497)+N(J497))</f>
        <v/>
      </c>
      <c r="L497" s="11" t="n"/>
      <c r="M497" s="12">
        <f>IF(K497="","",K497-N(L497))</f>
        <v/>
      </c>
      <c r="N497" s="8" t="n"/>
      <c r="O497" s="8" t="n"/>
    </row>
    <row r="498">
      <c r="A498" s="8" t="n"/>
      <c r="B498" s="8" t="n"/>
      <c r="C498" s="8" t="n"/>
      <c r="D498" s="11" t="n"/>
      <c r="E498" s="11" t="n"/>
      <c r="F498" s="11" t="n"/>
      <c r="G498" s="11" t="n"/>
      <c r="H498" s="9">
        <f>IF(A498="","",IFERROR(N(INDEX(Dancers!$G:$G,MATCH(A498,Dancers!$A:$A,0))),0))</f>
        <v/>
      </c>
      <c r="I498" s="10">
        <f>IF(A498="","",IFERROR(N(INDEX(Dancers!$H:$H,MATCH(A498,Dancers!$A:$A,0))),0))</f>
        <v/>
      </c>
      <c r="J498" s="12">
        <f>IF(AND(E498="",F498=""),"",IF(G498="",N(E498)*N(H498)+N(F498)*N(I498),MIN(N(E498)*N(H498)+N(F498)*N(I498),G498)))</f>
        <v/>
      </c>
      <c r="K498" s="12">
        <f>IF(AND(D498="",J498=""),"",N(D498)+N(J498))</f>
        <v/>
      </c>
      <c r="L498" s="11" t="n"/>
      <c r="M498" s="12">
        <f>IF(K498="","",K498-N(L498))</f>
        <v/>
      </c>
      <c r="N498" s="8" t="n"/>
      <c r="O498" s="8" t="n"/>
    </row>
    <row r="499">
      <c r="A499" s="8" t="n"/>
      <c r="B499" s="8" t="n"/>
      <c r="C499" s="8" t="n"/>
      <c r="D499" s="11" t="n"/>
      <c r="E499" s="11" t="n"/>
      <c r="F499" s="11" t="n"/>
      <c r="G499" s="11" t="n"/>
      <c r="H499" s="9">
        <f>IF(A499="","",IFERROR(N(INDEX(Dancers!$G:$G,MATCH(A499,Dancers!$A:$A,0))),0))</f>
        <v/>
      </c>
      <c r="I499" s="10">
        <f>IF(A499="","",IFERROR(N(INDEX(Dancers!$H:$H,MATCH(A499,Dancers!$A:$A,0))),0))</f>
        <v/>
      </c>
      <c r="J499" s="12">
        <f>IF(AND(E499="",F499=""),"",IF(G499="",N(E499)*N(H499)+N(F499)*N(I499),MIN(N(E499)*N(H499)+N(F499)*N(I499),G499)))</f>
        <v/>
      </c>
      <c r="K499" s="12">
        <f>IF(AND(D499="",J499=""),"",N(D499)+N(J499))</f>
        <v/>
      </c>
      <c r="L499" s="11" t="n"/>
      <c r="M499" s="12">
        <f>IF(K499="","",K499-N(L499))</f>
        <v/>
      </c>
      <c r="N499" s="8" t="n"/>
      <c r="O499" s="8" t="n"/>
    </row>
    <row r="500">
      <c r="A500" s="8" t="n"/>
      <c r="B500" s="8" t="n"/>
      <c r="C500" s="8" t="n"/>
      <c r="D500" s="11" t="n"/>
      <c r="E500" s="11" t="n"/>
      <c r="F500" s="11" t="n"/>
      <c r="G500" s="11" t="n"/>
      <c r="H500" s="9">
        <f>IF(A500="","",IFERROR(N(INDEX(Dancers!$G:$G,MATCH(A500,Dancers!$A:$A,0))),0))</f>
        <v/>
      </c>
      <c r="I500" s="10">
        <f>IF(A500="","",IFERROR(N(INDEX(Dancers!$H:$H,MATCH(A500,Dancers!$A:$A,0))),0))</f>
        <v/>
      </c>
      <c r="J500" s="12">
        <f>IF(AND(E500="",F500=""),"",IF(G500="",N(E500)*N(H500)+N(F500)*N(I500),MIN(N(E500)*N(H500)+N(F500)*N(I500),G500)))</f>
        <v/>
      </c>
      <c r="K500" s="12">
        <f>IF(AND(D500="",J500=""),"",N(D500)+N(J500))</f>
        <v/>
      </c>
      <c r="L500" s="11" t="n"/>
      <c r="M500" s="12">
        <f>IF(K500="","",K500-N(L500))</f>
        <v/>
      </c>
      <c r="N500" s="8" t="n"/>
      <c r="O500" s="8" t="n"/>
    </row>
    <row r="501">
      <c r="A501" s="8" t="n"/>
      <c r="B501" s="8" t="n"/>
      <c r="C501" s="8" t="n"/>
      <c r="D501" s="11" t="n"/>
      <c r="E501" s="11" t="n"/>
      <c r="F501" s="11" t="n"/>
      <c r="G501" s="11" t="n"/>
      <c r="H501" s="9">
        <f>IF(A501="","",IFERROR(N(INDEX(Dancers!$G:$G,MATCH(A501,Dancers!$A:$A,0))),0))</f>
        <v/>
      </c>
      <c r="I501" s="10">
        <f>IF(A501="","",IFERROR(N(INDEX(Dancers!$H:$H,MATCH(A501,Dancers!$A:$A,0))),0))</f>
        <v/>
      </c>
      <c r="J501" s="12">
        <f>IF(AND(E501="",F501=""),"",IF(G501="",N(E501)*N(H501)+N(F501)*N(I501),MIN(N(E501)*N(H501)+N(F501)*N(I501),G501)))</f>
        <v/>
      </c>
      <c r="K501" s="12">
        <f>IF(AND(D501="",J501=""),"",N(D501)+N(J501))</f>
        <v/>
      </c>
      <c r="L501" s="11" t="n"/>
      <c r="M501" s="12">
        <f>IF(K501="","",K501-N(L501))</f>
        <v/>
      </c>
      <c r="N501" s="8" t="n"/>
      <c r="O501" s="8" t="n"/>
    </row>
    <row r="502">
      <c r="A502" s="8" t="n"/>
      <c r="B502" s="8" t="n"/>
      <c r="C502" s="8" t="n"/>
      <c r="D502" s="11" t="n"/>
      <c r="E502" s="11" t="n"/>
      <c r="F502" s="11" t="n"/>
      <c r="G502" s="11" t="n"/>
      <c r="H502" s="9">
        <f>IF(A502="","",IFERROR(N(INDEX(Dancers!$G:$G,MATCH(A502,Dancers!$A:$A,0))),0))</f>
        <v/>
      </c>
      <c r="I502" s="10">
        <f>IF(A502="","",IFERROR(N(INDEX(Dancers!$H:$H,MATCH(A502,Dancers!$A:$A,0))),0))</f>
        <v/>
      </c>
      <c r="J502" s="12">
        <f>IF(AND(E502="",F502=""),"",IF(G502="",N(E502)*N(H502)+N(F502)*N(I502),MIN(N(E502)*N(H502)+N(F502)*N(I502),G502)))</f>
        <v/>
      </c>
      <c r="K502" s="12">
        <f>IF(AND(D502="",J502=""),"",N(D502)+N(J502))</f>
        <v/>
      </c>
      <c r="L502" s="11" t="n"/>
      <c r="M502" s="12">
        <f>IF(K502="","",K502-N(L502))</f>
        <v/>
      </c>
      <c r="N502" s="8" t="n"/>
      <c r="O502" s="8" t="n"/>
    </row>
    <row r="503">
      <c r="A503" s="8" t="n"/>
      <c r="B503" s="8" t="n"/>
      <c r="C503" s="8" t="n"/>
      <c r="D503" s="11" t="n"/>
      <c r="E503" s="11" t="n"/>
      <c r="F503" s="11" t="n"/>
      <c r="G503" s="11" t="n"/>
      <c r="H503" s="9">
        <f>IF(A503="","",IFERROR(N(INDEX(Dancers!$G:$G,MATCH(A503,Dancers!$A:$A,0))),0))</f>
        <v/>
      </c>
      <c r="I503" s="10">
        <f>IF(A503="","",IFERROR(N(INDEX(Dancers!$H:$H,MATCH(A503,Dancers!$A:$A,0))),0))</f>
        <v/>
      </c>
      <c r="J503" s="12">
        <f>IF(AND(E503="",F503=""),"",IF(G503="",N(E503)*N(H503)+N(F503)*N(I503),MIN(N(E503)*N(H503)+N(F503)*N(I503),G503)))</f>
        <v/>
      </c>
      <c r="K503" s="12">
        <f>IF(AND(D503="",J503=""),"",N(D503)+N(J503))</f>
        <v/>
      </c>
      <c r="L503" s="11" t="n"/>
      <c r="M503" s="12">
        <f>IF(K503="","",K503-N(L503))</f>
        <v/>
      </c>
      <c r="N503" s="8" t="n"/>
      <c r="O503" s="8" t="n"/>
    </row>
    <row r="504">
      <c r="A504" s="8" t="n"/>
      <c r="B504" s="8" t="n"/>
      <c r="C504" s="8" t="n"/>
      <c r="D504" s="11" t="n"/>
      <c r="E504" s="11" t="n"/>
      <c r="F504" s="11" t="n"/>
      <c r="G504" s="11" t="n"/>
      <c r="H504" s="9">
        <f>IF(A504="","",IFERROR(N(INDEX(Dancers!$G:$G,MATCH(A504,Dancers!$A:$A,0))),0))</f>
        <v/>
      </c>
      <c r="I504" s="10">
        <f>IF(A504="","",IFERROR(N(INDEX(Dancers!$H:$H,MATCH(A504,Dancers!$A:$A,0))),0))</f>
        <v/>
      </c>
      <c r="J504" s="12">
        <f>IF(AND(E504="",F504=""),"",IF(G504="",N(E504)*N(H504)+N(F504)*N(I504),MIN(N(E504)*N(H504)+N(F504)*N(I504),G504)))</f>
        <v/>
      </c>
      <c r="K504" s="12">
        <f>IF(AND(D504="",J504=""),"",N(D504)+N(J504))</f>
        <v/>
      </c>
      <c r="L504" s="11" t="n"/>
      <c r="M504" s="12">
        <f>IF(K504="","",K504-N(L504))</f>
        <v/>
      </c>
      <c r="N504" s="8" t="n"/>
      <c r="O504" s="8" t="n"/>
    </row>
    <row r="505">
      <c r="A505" s="8" t="n"/>
      <c r="B505" s="8" t="n"/>
      <c r="C505" s="8" t="n"/>
      <c r="D505" s="11" t="n"/>
      <c r="E505" s="11" t="n"/>
      <c r="F505" s="11" t="n"/>
      <c r="G505" s="11" t="n"/>
      <c r="H505" s="9">
        <f>IF(A505="","",IFERROR(N(INDEX(Dancers!$G:$G,MATCH(A505,Dancers!$A:$A,0))),0))</f>
        <v/>
      </c>
      <c r="I505" s="10">
        <f>IF(A505="","",IFERROR(N(INDEX(Dancers!$H:$H,MATCH(A505,Dancers!$A:$A,0))),0))</f>
        <v/>
      </c>
      <c r="J505" s="12">
        <f>IF(AND(E505="",F505=""),"",IF(G505="",N(E505)*N(H505)+N(F505)*N(I505),MIN(N(E505)*N(H505)+N(F505)*N(I505),G505)))</f>
        <v/>
      </c>
      <c r="K505" s="12">
        <f>IF(AND(D505="",J505=""),"",N(D505)+N(J505))</f>
        <v/>
      </c>
      <c r="L505" s="11" t="n"/>
      <c r="M505" s="12">
        <f>IF(K505="","",K505-N(L505))</f>
        <v/>
      </c>
      <c r="N505" s="8" t="n"/>
      <c r="O505" s="8" t="n"/>
    </row>
    <row r="506">
      <c r="A506" s="8" t="n"/>
      <c r="B506" s="8" t="n"/>
      <c r="C506" s="8" t="n"/>
      <c r="D506" s="11" t="n"/>
      <c r="E506" s="11" t="n"/>
      <c r="F506" s="11" t="n"/>
      <c r="G506" s="11" t="n"/>
      <c r="H506" s="9">
        <f>IF(A506="","",IFERROR(N(INDEX(Dancers!$G:$G,MATCH(A506,Dancers!$A:$A,0))),0))</f>
        <v/>
      </c>
      <c r="I506" s="10">
        <f>IF(A506="","",IFERROR(N(INDEX(Dancers!$H:$H,MATCH(A506,Dancers!$A:$A,0))),0))</f>
        <v/>
      </c>
      <c r="J506" s="12">
        <f>IF(AND(E506="",F506=""),"",IF(G506="",N(E506)*N(H506)+N(F506)*N(I506),MIN(N(E506)*N(H506)+N(F506)*N(I506),G506)))</f>
        <v/>
      </c>
      <c r="K506" s="12">
        <f>IF(AND(D506="",J506=""),"",N(D506)+N(J506))</f>
        <v/>
      </c>
      <c r="L506" s="11" t="n"/>
      <c r="M506" s="12">
        <f>IF(K506="","",K506-N(L506))</f>
        <v/>
      </c>
      <c r="N506" s="8" t="n"/>
      <c r="O506" s="8" t="n"/>
    </row>
    <row r="507">
      <c r="A507" s="8" t="n"/>
      <c r="B507" s="8" t="n"/>
      <c r="C507" s="8" t="n"/>
      <c r="D507" s="11" t="n"/>
      <c r="E507" s="11" t="n"/>
      <c r="F507" s="11" t="n"/>
      <c r="G507" s="11" t="n"/>
      <c r="H507" s="9">
        <f>IF(A507="","",IFERROR(N(INDEX(Dancers!$G:$G,MATCH(A507,Dancers!$A:$A,0))),0))</f>
        <v/>
      </c>
      <c r="I507" s="10">
        <f>IF(A507="","",IFERROR(N(INDEX(Dancers!$H:$H,MATCH(A507,Dancers!$A:$A,0))),0))</f>
        <v/>
      </c>
      <c r="J507" s="12">
        <f>IF(AND(E507="",F507=""),"",IF(G507="",N(E507)*N(H507)+N(F507)*N(I507),MIN(N(E507)*N(H507)+N(F507)*N(I507),G507)))</f>
        <v/>
      </c>
      <c r="K507" s="12">
        <f>IF(AND(D507="",J507=""),"",N(D507)+N(J507))</f>
        <v/>
      </c>
      <c r="L507" s="11" t="n"/>
      <c r="M507" s="12">
        <f>IF(K507="","",K507-N(L507))</f>
        <v/>
      </c>
      <c r="N507" s="8" t="n"/>
      <c r="O507" s="8" t="n"/>
    </row>
    <row r="508">
      <c r="A508" s="8" t="n"/>
      <c r="B508" s="8" t="n"/>
      <c r="C508" s="8" t="n"/>
      <c r="D508" s="11" t="n"/>
      <c r="E508" s="11" t="n"/>
      <c r="F508" s="11" t="n"/>
      <c r="G508" s="11" t="n"/>
      <c r="H508" s="9">
        <f>IF(A508="","",IFERROR(N(INDEX(Dancers!$G:$G,MATCH(A508,Dancers!$A:$A,0))),0))</f>
        <v/>
      </c>
      <c r="I508" s="10">
        <f>IF(A508="","",IFERROR(N(INDEX(Dancers!$H:$H,MATCH(A508,Dancers!$A:$A,0))),0))</f>
        <v/>
      </c>
      <c r="J508" s="12">
        <f>IF(AND(E508="",F508=""),"",IF(G508="",N(E508)*N(H508)+N(F508)*N(I508),MIN(N(E508)*N(H508)+N(F508)*N(I508),G508)))</f>
        <v/>
      </c>
      <c r="K508" s="12">
        <f>IF(AND(D508="",J508=""),"",N(D508)+N(J508))</f>
        <v/>
      </c>
      <c r="L508" s="11" t="n"/>
      <c r="M508" s="12">
        <f>IF(K508="","",K508-N(L508))</f>
        <v/>
      </c>
      <c r="N508" s="8" t="n"/>
      <c r="O508" s="8" t="n"/>
    </row>
    <row r="509">
      <c r="A509" s="8" t="n"/>
      <c r="B509" s="8" t="n"/>
      <c r="C509" s="8" t="n"/>
      <c r="D509" s="11" t="n"/>
      <c r="E509" s="11" t="n"/>
      <c r="F509" s="11" t="n"/>
      <c r="G509" s="11" t="n"/>
      <c r="H509" s="9">
        <f>IF(A509="","",IFERROR(N(INDEX(Dancers!$G:$G,MATCH(A509,Dancers!$A:$A,0))),0))</f>
        <v/>
      </c>
      <c r="I509" s="10">
        <f>IF(A509="","",IFERROR(N(INDEX(Dancers!$H:$H,MATCH(A509,Dancers!$A:$A,0))),0))</f>
        <v/>
      </c>
      <c r="J509" s="12">
        <f>IF(AND(E509="",F509=""),"",IF(G509="",N(E509)*N(H509)+N(F509)*N(I509),MIN(N(E509)*N(H509)+N(F509)*N(I509),G509)))</f>
        <v/>
      </c>
      <c r="K509" s="12">
        <f>IF(AND(D509="",J509=""),"",N(D509)+N(J509))</f>
        <v/>
      </c>
      <c r="L509" s="11" t="n"/>
      <c r="M509" s="12">
        <f>IF(K509="","",K509-N(L509))</f>
        <v/>
      </c>
      <c r="N509" s="8" t="n"/>
      <c r="O509" s="8" t="n"/>
    </row>
    <row r="510">
      <c r="A510" s="8" t="n"/>
      <c r="B510" s="8" t="n"/>
      <c r="C510" s="8" t="n"/>
      <c r="D510" s="11" t="n"/>
      <c r="E510" s="11" t="n"/>
      <c r="F510" s="11" t="n"/>
      <c r="G510" s="11" t="n"/>
      <c r="H510" s="9">
        <f>IF(A510="","",IFERROR(N(INDEX(Dancers!$G:$G,MATCH(A510,Dancers!$A:$A,0))),0))</f>
        <v/>
      </c>
      <c r="I510" s="10">
        <f>IF(A510="","",IFERROR(N(INDEX(Dancers!$H:$H,MATCH(A510,Dancers!$A:$A,0))),0))</f>
        <v/>
      </c>
      <c r="J510" s="12">
        <f>IF(AND(E510="",F510=""),"",IF(G510="",N(E510)*N(H510)+N(F510)*N(I510),MIN(N(E510)*N(H510)+N(F510)*N(I510),G510)))</f>
        <v/>
      </c>
      <c r="K510" s="12">
        <f>IF(AND(D510="",J510=""),"",N(D510)+N(J510))</f>
        <v/>
      </c>
      <c r="L510" s="11" t="n"/>
      <c r="M510" s="12">
        <f>IF(K510="","",K510-N(L510))</f>
        <v/>
      </c>
      <c r="N510" s="8" t="n"/>
      <c r="O510" s="8" t="n"/>
    </row>
    <row r="511">
      <c r="A511" s="8" t="n"/>
      <c r="B511" s="8" t="n"/>
      <c r="C511" s="8" t="n"/>
      <c r="D511" s="11" t="n"/>
      <c r="E511" s="11" t="n"/>
      <c r="F511" s="11" t="n"/>
      <c r="G511" s="11" t="n"/>
      <c r="H511" s="9">
        <f>IF(A511="","",IFERROR(N(INDEX(Dancers!$G:$G,MATCH(A511,Dancers!$A:$A,0))),0))</f>
        <v/>
      </c>
      <c r="I511" s="10">
        <f>IF(A511="","",IFERROR(N(INDEX(Dancers!$H:$H,MATCH(A511,Dancers!$A:$A,0))),0))</f>
        <v/>
      </c>
      <c r="J511" s="12">
        <f>IF(AND(E511="",F511=""),"",IF(G511="",N(E511)*N(H511)+N(F511)*N(I511),MIN(N(E511)*N(H511)+N(F511)*N(I511),G511)))</f>
        <v/>
      </c>
      <c r="K511" s="12">
        <f>IF(AND(D511="",J511=""),"",N(D511)+N(J511))</f>
        <v/>
      </c>
      <c r="L511" s="11" t="n"/>
      <c r="M511" s="12">
        <f>IF(K511="","",K511-N(L511))</f>
        <v/>
      </c>
      <c r="N511" s="8" t="n"/>
      <c r="O511" s="8" t="n"/>
    </row>
    <row r="512">
      <c r="A512" s="8" t="n"/>
      <c r="B512" s="8" t="n"/>
      <c r="C512" s="8" t="n"/>
      <c r="D512" s="11" t="n"/>
      <c r="E512" s="11" t="n"/>
      <c r="F512" s="11" t="n"/>
      <c r="G512" s="11" t="n"/>
      <c r="H512" s="9">
        <f>IF(A512="","",IFERROR(N(INDEX(Dancers!$G:$G,MATCH(A512,Dancers!$A:$A,0))),0))</f>
        <v/>
      </c>
      <c r="I512" s="10">
        <f>IF(A512="","",IFERROR(N(INDEX(Dancers!$H:$H,MATCH(A512,Dancers!$A:$A,0))),0))</f>
        <v/>
      </c>
      <c r="J512" s="12">
        <f>IF(AND(E512="",F512=""),"",IF(G512="",N(E512)*N(H512)+N(F512)*N(I512),MIN(N(E512)*N(H512)+N(F512)*N(I512),G512)))</f>
        <v/>
      </c>
      <c r="K512" s="12">
        <f>IF(AND(D512="",J512=""),"",N(D512)+N(J512))</f>
        <v/>
      </c>
      <c r="L512" s="11" t="n"/>
      <c r="M512" s="12">
        <f>IF(K512="","",K512-N(L512))</f>
        <v/>
      </c>
      <c r="N512" s="8" t="n"/>
      <c r="O512" s="8" t="n"/>
    </row>
    <row r="513">
      <c r="A513" s="8" t="n"/>
      <c r="B513" s="8" t="n"/>
      <c r="C513" s="8" t="n"/>
      <c r="D513" s="11" t="n"/>
      <c r="E513" s="11" t="n"/>
      <c r="F513" s="11" t="n"/>
      <c r="G513" s="11" t="n"/>
      <c r="H513" s="9">
        <f>IF(A513="","",IFERROR(N(INDEX(Dancers!$G:$G,MATCH(A513,Dancers!$A:$A,0))),0))</f>
        <v/>
      </c>
      <c r="I513" s="10">
        <f>IF(A513="","",IFERROR(N(INDEX(Dancers!$H:$H,MATCH(A513,Dancers!$A:$A,0))),0))</f>
        <v/>
      </c>
      <c r="J513" s="12">
        <f>IF(AND(E513="",F513=""),"",IF(G513="",N(E513)*N(H513)+N(F513)*N(I513),MIN(N(E513)*N(H513)+N(F513)*N(I513),G513)))</f>
        <v/>
      </c>
      <c r="K513" s="12">
        <f>IF(AND(D513="",J513=""),"",N(D513)+N(J513))</f>
        <v/>
      </c>
      <c r="L513" s="11" t="n"/>
      <c r="M513" s="12">
        <f>IF(K513="","",K513-N(L513))</f>
        <v/>
      </c>
      <c r="N513" s="8" t="n"/>
      <c r="O513" s="8" t="n"/>
    </row>
    <row r="514">
      <c r="A514" s="8" t="n"/>
      <c r="B514" s="8" t="n"/>
      <c r="C514" s="8" t="n"/>
      <c r="D514" s="11" t="n"/>
      <c r="E514" s="11" t="n"/>
      <c r="F514" s="11" t="n"/>
      <c r="G514" s="11" t="n"/>
      <c r="H514" s="9">
        <f>IF(A514="","",IFERROR(N(INDEX(Dancers!$G:$G,MATCH(A514,Dancers!$A:$A,0))),0))</f>
        <v/>
      </c>
      <c r="I514" s="10">
        <f>IF(A514="","",IFERROR(N(INDEX(Dancers!$H:$H,MATCH(A514,Dancers!$A:$A,0))),0))</f>
        <v/>
      </c>
      <c r="J514" s="12">
        <f>IF(AND(E514="",F514=""),"",IF(G514="",N(E514)*N(H514)+N(F514)*N(I514),MIN(N(E514)*N(H514)+N(F514)*N(I514),G514)))</f>
        <v/>
      </c>
      <c r="K514" s="12">
        <f>IF(AND(D514="",J514=""),"",N(D514)+N(J514))</f>
        <v/>
      </c>
      <c r="L514" s="11" t="n"/>
      <c r="M514" s="12">
        <f>IF(K514="","",K514-N(L514))</f>
        <v/>
      </c>
      <c r="N514" s="8" t="n"/>
      <c r="O514" s="8" t="n"/>
    </row>
    <row r="515">
      <c r="A515" s="8" t="n"/>
      <c r="B515" s="8" t="n"/>
      <c r="C515" s="8" t="n"/>
      <c r="D515" s="11" t="n"/>
      <c r="E515" s="11" t="n"/>
      <c r="F515" s="11" t="n"/>
      <c r="G515" s="11" t="n"/>
      <c r="H515" s="9">
        <f>IF(A515="","",IFERROR(N(INDEX(Dancers!$G:$G,MATCH(A515,Dancers!$A:$A,0))),0))</f>
        <v/>
      </c>
      <c r="I515" s="10">
        <f>IF(A515="","",IFERROR(N(INDEX(Dancers!$H:$H,MATCH(A515,Dancers!$A:$A,0))),0))</f>
        <v/>
      </c>
      <c r="J515" s="12">
        <f>IF(AND(E515="",F515=""),"",IF(G515="",N(E515)*N(H515)+N(F515)*N(I515),MIN(N(E515)*N(H515)+N(F515)*N(I515),G515)))</f>
        <v/>
      </c>
      <c r="K515" s="12">
        <f>IF(AND(D515="",J515=""),"",N(D515)+N(J515))</f>
        <v/>
      </c>
      <c r="L515" s="11" t="n"/>
      <c r="M515" s="12">
        <f>IF(K515="","",K515-N(L515))</f>
        <v/>
      </c>
      <c r="N515" s="8" t="n"/>
      <c r="O515" s="8" t="n"/>
    </row>
    <row r="516">
      <c r="A516" s="8" t="n"/>
      <c r="B516" s="8" t="n"/>
      <c r="C516" s="8" t="n"/>
      <c r="D516" s="11" t="n"/>
      <c r="E516" s="11" t="n"/>
      <c r="F516" s="11" t="n"/>
      <c r="G516" s="11" t="n"/>
      <c r="H516" s="9">
        <f>IF(A516="","",IFERROR(N(INDEX(Dancers!$G:$G,MATCH(A516,Dancers!$A:$A,0))),0))</f>
        <v/>
      </c>
      <c r="I516" s="10">
        <f>IF(A516="","",IFERROR(N(INDEX(Dancers!$H:$H,MATCH(A516,Dancers!$A:$A,0))),0))</f>
        <v/>
      </c>
      <c r="J516" s="12">
        <f>IF(AND(E516="",F516=""),"",IF(G516="",N(E516)*N(H516)+N(F516)*N(I516),MIN(N(E516)*N(H516)+N(F516)*N(I516),G516)))</f>
        <v/>
      </c>
      <c r="K516" s="12">
        <f>IF(AND(D516="",J516=""),"",N(D516)+N(J516))</f>
        <v/>
      </c>
      <c r="L516" s="11" t="n"/>
      <c r="M516" s="12">
        <f>IF(K516="","",K516-N(L516))</f>
        <v/>
      </c>
      <c r="N516" s="8" t="n"/>
      <c r="O516" s="8" t="n"/>
    </row>
    <row r="517">
      <c r="A517" s="8" t="n"/>
      <c r="B517" s="8" t="n"/>
      <c r="C517" s="8" t="n"/>
      <c r="D517" s="11" t="n"/>
      <c r="E517" s="11" t="n"/>
      <c r="F517" s="11" t="n"/>
      <c r="G517" s="11" t="n"/>
      <c r="H517" s="9">
        <f>IF(A517="","",IFERROR(N(INDEX(Dancers!$G:$G,MATCH(A517,Dancers!$A:$A,0))),0))</f>
        <v/>
      </c>
      <c r="I517" s="10">
        <f>IF(A517="","",IFERROR(N(INDEX(Dancers!$H:$H,MATCH(A517,Dancers!$A:$A,0))),0))</f>
        <v/>
      </c>
      <c r="J517" s="12">
        <f>IF(AND(E517="",F517=""),"",IF(G517="",N(E517)*N(H517)+N(F517)*N(I517),MIN(N(E517)*N(H517)+N(F517)*N(I517),G517)))</f>
        <v/>
      </c>
      <c r="K517" s="12">
        <f>IF(AND(D517="",J517=""),"",N(D517)+N(J517))</f>
        <v/>
      </c>
      <c r="L517" s="11" t="n"/>
      <c r="M517" s="12">
        <f>IF(K517="","",K517-N(L517))</f>
        <v/>
      </c>
      <c r="N517" s="8" t="n"/>
      <c r="O517" s="8" t="n"/>
    </row>
    <row r="518">
      <c r="A518" s="8" t="n"/>
      <c r="B518" s="8" t="n"/>
      <c r="C518" s="8" t="n"/>
      <c r="D518" s="11" t="n"/>
      <c r="E518" s="11" t="n"/>
      <c r="F518" s="11" t="n"/>
      <c r="G518" s="11" t="n"/>
      <c r="H518" s="9">
        <f>IF(A518="","",IFERROR(N(INDEX(Dancers!$G:$G,MATCH(A518,Dancers!$A:$A,0))),0))</f>
        <v/>
      </c>
      <c r="I518" s="10">
        <f>IF(A518="","",IFERROR(N(INDEX(Dancers!$H:$H,MATCH(A518,Dancers!$A:$A,0))),0))</f>
        <v/>
      </c>
      <c r="J518" s="12">
        <f>IF(AND(E518="",F518=""),"",IF(G518="",N(E518)*N(H518)+N(F518)*N(I518),MIN(N(E518)*N(H518)+N(F518)*N(I518),G518)))</f>
        <v/>
      </c>
      <c r="K518" s="12">
        <f>IF(AND(D518="",J518=""),"",N(D518)+N(J518))</f>
        <v/>
      </c>
      <c r="L518" s="11" t="n"/>
      <c r="M518" s="12">
        <f>IF(K518="","",K518-N(L518))</f>
        <v/>
      </c>
      <c r="N518" s="8" t="n"/>
      <c r="O518" s="8" t="n"/>
    </row>
    <row r="519">
      <c r="A519" s="8" t="n"/>
      <c r="B519" s="8" t="n"/>
      <c r="C519" s="8" t="n"/>
      <c r="D519" s="11" t="n"/>
      <c r="E519" s="11" t="n"/>
      <c r="F519" s="11" t="n"/>
      <c r="G519" s="11" t="n"/>
      <c r="H519" s="9">
        <f>IF(A519="","",IFERROR(N(INDEX(Dancers!$G:$G,MATCH(A519,Dancers!$A:$A,0))),0))</f>
        <v/>
      </c>
      <c r="I519" s="10">
        <f>IF(A519="","",IFERROR(N(INDEX(Dancers!$H:$H,MATCH(A519,Dancers!$A:$A,0))),0))</f>
        <v/>
      </c>
      <c r="J519" s="12">
        <f>IF(AND(E519="",F519=""),"",IF(G519="",N(E519)*N(H519)+N(F519)*N(I519),MIN(N(E519)*N(H519)+N(F519)*N(I519),G519)))</f>
        <v/>
      </c>
      <c r="K519" s="12">
        <f>IF(AND(D519="",J519=""),"",N(D519)+N(J519))</f>
        <v/>
      </c>
      <c r="L519" s="11" t="n"/>
      <c r="M519" s="12">
        <f>IF(K519="","",K519-N(L519))</f>
        <v/>
      </c>
      <c r="N519" s="8" t="n"/>
      <c r="O519" s="8" t="n"/>
    </row>
    <row r="520">
      <c r="A520" s="8" t="n"/>
      <c r="B520" s="8" t="n"/>
      <c r="C520" s="8" t="n"/>
      <c r="D520" s="11" t="n"/>
      <c r="E520" s="11" t="n"/>
      <c r="F520" s="11" t="n"/>
      <c r="G520" s="11" t="n"/>
      <c r="H520" s="9">
        <f>IF(A520="","",IFERROR(N(INDEX(Dancers!$G:$G,MATCH(A520,Dancers!$A:$A,0))),0))</f>
        <v/>
      </c>
      <c r="I520" s="10">
        <f>IF(A520="","",IFERROR(N(INDEX(Dancers!$H:$H,MATCH(A520,Dancers!$A:$A,0))),0))</f>
        <v/>
      </c>
      <c r="J520" s="12">
        <f>IF(AND(E520="",F520=""),"",IF(G520="",N(E520)*N(H520)+N(F520)*N(I520),MIN(N(E520)*N(H520)+N(F520)*N(I520),G520)))</f>
        <v/>
      </c>
      <c r="K520" s="12">
        <f>IF(AND(D520="",J520=""),"",N(D520)+N(J520))</f>
        <v/>
      </c>
      <c r="L520" s="11" t="n"/>
      <c r="M520" s="12">
        <f>IF(K520="","",K520-N(L520))</f>
        <v/>
      </c>
      <c r="N520" s="8" t="n"/>
      <c r="O520" s="8" t="n"/>
    </row>
    <row r="521">
      <c r="A521" s="8" t="n"/>
      <c r="B521" s="8" t="n"/>
      <c r="C521" s="8" t="n"/>
      <c r="D521" s="11" t="n"/>
      <c r="E521" s="11" t="n"/>
      <c r="F521" s="11" t="n"/>
      <c r="G521" s="11" t="n"/>
      <c r="H521" s="9">
        <f>IF(A521="","",IFERROR(N(INDEX(Dancers!$G:$G,MATCH(A521,Dancers!$A:$A,0))),0))</f>
        <v/>
      </c>
      <c r="I521" s="10">
        <f>IF(A521="","",IFERROR(N(INDEX(Dancers!$H:$H,MATCH(A521,Dancers!$A:$A,0))),0))</f>
        <v/>
      </c>
      <c r="J521" s="12">
        <f>IF(AND(E521="",F521=""),"",IF(G521="",N(E521)*N(H521)+N(F521)*N(I521),MIN(N(E521)*N(H521)+N(F521)*N(I521),G521)))</f>
        <v/>
      </c>
      <c r="K521" s="12">
        <f>IF(AND(D521="",J521=""),"",N(D521)+N(J521))</f>
        <v/>
      </c>
      <c r="L521" s="11" t="n"/>
      <c r="M521" s="12">
        <f>IF(K521="","",K521-N(L521))</f>
        <v/>
      </c>
      <c r="N521" s="8" t="n"/>
      <c r="O521" s="8" t="n"/>
    </row>
    <row r="522">
      <c r="A522" s="8" t="n"/>
      <c r="B522" s="8" t="n"/>
      <c r="C522" s="8" t="n"/>
      <c r="D522" s="11" t="n"/>
      <c r="E522" s="11" t="n"/>
      <c r="F522" s="11" t="n"/>
      <c r="G522" s="11" t="n"/>
      <c r="H522" s="9">
        <f>IF(A522="","",IFERROR(N(INDEX(Dancers!$G:$G,MATCH(A522,Dancers!$A:$A,0))),0))</f>
        <v/>
      </c>
      <c r="I522" s="10">
        <f>IF(A522="","",IFERROR(N(INDEX(Dancers!$H:$H,MATCH(A522,Dancers!$A:$A,0))),0))</f>
        <v/>
      </c>
      <c r="J522" s="12">
        <f>IF(AND(E522="",F522=""),"",IF(G522="",N(E522)*N(H522)+N(F522)*N(I522),MIN(N(E522)*N(H522)+N(F522)*N(I522),G522)))</f>
        <v/>
      </c>
      <c r="K522" s="12">
        <f>IF(AND(D522="",J522=""),"",N(D522)+N(J522))</f>
        <v/>
      </c>
      <c r="L522" s="11" t="n"/>
      <c r="M522" s="12">
        <f>IF(K522="","",K522-N(L522))</f>
        <v/>
      </c>
      <c r="N522" s="8" t="n"/>
      <c r="O522" s="8" t="n"/>
    </row>
    <row r="523">
      <c r="A523" s="8" t="n"/>
      <c r="B523" s="8" t="n"/>
      <c r="C523" s="8" t="n"/>
      <c r="D523" s="11" t="n"/>
      <c r="E523" s="11" t="n"/>
      <c r="F523" s="11" t="n"/>
      <c r="G523" s="11" t="n"/>
      <c r="H523" s="9">
        <f>IF(A523="","",IFERROR(N(INDEX(Dancers!$G:$G,MATCH(A523,Dancers!$A:$A,0))),0))</f>
        <v/>
      </c>
      <c r="I523" s="10">
        <f>IF(A523="","",IFERROR(N(INDEX(Dancers!$H:$H,MATCH(A523,Dancers!$A:$A,0))),0))</f>
        <v/>
      </c>
      <c r="J523" s="12">
        <f>IF(AND(E523="",F523=""),"",IF(G523="",N(E523)*N(H523)+N(F523)*N(I523),MIN(N(E523)*N(H523)+N(F523)*N(I523),G523)))</f>
        <v/>
      </c>
      <c r="K523" s="12">
        <f>IF(AND(D523="",J523=""),"",N(D523)+N(J523))</f>
        <v/>
      </c>
      <c r="L523" s="11" t="n"/>
      <c r="M523" s="12">
        <f>IF(K523="","",K523-N(L523))</f>
        <v/>
      </c>
      <c r="N523" s="8" t="n"/>
      <c r="O523" s="8" t="n"/>
    </row>
    <row r="524">
      <c r="A524" s="8" t="n"/>
      <c r="B524" s="8" t="n"/>
      <c r="C524" s="8" t="n"/>
      <c r="D524" s="11" t="n"/>
      <c r="E524" s="11" t="n"/>
      <c r="F524" s="11" t="n"/>
      <c r="G524" s="11" t="n"/>
      <c r="H524" s="9">
        <f>IF(A524="","",IFERROR(N(INDEX(Dancers!$G:$G,MATCH(A524,Dancers!$A:$A,0))),0))</f>
        <v/>
      </c>
      <c r="I524" s="10">
        <f>IF(A524="","",IFERROR(N(INDEX(Dancers!$H:$H,MATCH(A524,Dancers!$A:$A,0))),0))</f>
        <v/>
      </c>
      <c r="J524" s="12">
        <f>IF(AND(E524="",F524=""),"",IF(G524="",N(E524)*N(H524)+N(F524)*N(I524),MIN(N(E524)*N(H524)+N(F524)*N(I524),G524)))</f>
        <v/>
      </c>
      <c r="K524" s="12">
        <f>IF(AND(D524="",J524=""),"",N(D524)+N(J524))</f>
        <v/>
      </c>
      <c r="L524" s="11" t="n"/>
      <c r="M524" s="12">
        <f>IF(K524="","",K524-N(L524))</f>
        <v/>
      </c>
      <c r="N524" s="8" t="n"/>
      <c r="O524" s="8" t="n"/>
    </row>
    <row r="525">
      <c r="A525" s="8" t="n"/>
      <c r="B525" s="8" t="n"/>
      <c r="C525" s="8" t="n"/>
      <c r="D525" s="11" t="n"/>
      <c r="E525" s="11" t="n"/>
      <c r="F525" s="11" t="n"/>
      <c r="G525" s="11" t="n"/>
      <c r="H525" s="9">
        <f>IF(A525="","",IFERROR(N(INDEX(Dancers!$G:$G,MATCH(A525,Dancers!$A:$A,0))),0))</f>
        <v/>
      </c>
      <c r="I525" s="10">
        <f>IF(A525="","",IFERROR(N(INDEX(Dancers!$H:$H,MATCH(A525,Dancers!$A:$A,0))),0))</f>
        <v/>
      </c>
      <c r="J525" s="12">
        <f>IF(AND(E525="",F525=""),"",IF(G525="",N(E525)*N(H525)+N(F525)*N(I525),MIN(N(E525)*N(H525)+N(F525)*N(I525),G525)))</f>
        <v/>
      </c>
      <c r="K525" s="12">
        <f>IF(AND(D525="",J525=""),"",N(D525)+N(J525))</f>
        <v/>
      </c>
      <c r="L525" s="11" t="n"/>
      <c r="M525" s="12">
        <f>IF(K525="","",K525-N(L525))</f>
        <v/>
      </c>
      <c r="N525" s="8" t="n"/>
      <c r="O525" s="8" t="n"/>
    </row>
    <row r="526">
      <c r="A526" s="8" t="n"/>
      <c r="B526" s="8" t="n"/>
      <c r="C526" s="8" t="n"/>
      <c r="D526" s="11" t="n"/>
      <c r="E526" s="11" t="n"/>
      <c r="F526" s="11" t="n"/>
      <c r="G526" s="11" t="n"/>
      <c r="H526" s="9">
        <f>IF(A526="","",IFERROR(N(INDEX(Dancers!$G:$G,MATCH(A526,Dancers!$A:$A,0))),0))</f>
        <v/>
      </c>
      <c r="I526" s="10">
        <f>IF(A526="","",IFERROR(N(INDEX(Dancers!$H:$H,MATCH(A526,Dancers!$A:$A,0))),0))</f>
        <v/>
      </c>
      <c r="J526" s="12">
        <f>IF(AND(E526="",F526=""),"",IF(G526="",N(E526)*N(H526)+N(F526)*N(I526),MIN(N(E526)*N(H526)+N(F526)*N(I526),G526)))</f>
        <v/>
      </c>
      <c r="K526" s="12">
        <f>IF(AND(D526="",J526=""),"",N(D526)+N(J526))</f>
        <v/>
      </c>
      <c r="L526" s="11" t="n"/>
      <c r="M526" s="12">
        <f>IF(K526="","",K526-N(L526))</f>
        <v/>
      </c>
      <c r="N526" s="8" t="n"/>
      <c r="O526" s="8" t="n"/>
    </row>
    <row r="527">
      <c r="A527" s="8" t="n"/>
      <c r="B527" s="8" t="n"/>
      <c r="C527" s="8" t="n"/>
      <c r="D527" s="11" t="n"/>
      <c r="E527" s="11" t="n"/>
      <c r="F527" s="11" t="n"/>
      <c r="G527" s="11" t="n"/>
      <c r="H527" s="9">
        <f>IF(A527="","",IFERROR(N(INDEX(Dancers!$G:$G,MATCH(A527,Dancers!$A:$A,0))),0))</f>
        <v/>
      </c>
      <c r="I527" s="10">
        <f>IF(A527="","",IFERROR(N(INDEX(Dancers!$H:$H,MATCH(A527,Dancers!$A:$A,0))),0))</f>
        <v/>
      </c>
      <c r="J527" s="12">
        <f>IF(AND(E527="",F527=""),"",IF(G527="",N(E527)*N(H527)+N(F527)*N(I527),MIN(N(E527)*N(H527)+N(F527)*N(I527),G527)))</f>
        <v/>
      </c>
      <c r="K527" s="12">
        <f>IF(AND(D527="",J527=""),"",N(D527)+N(J527))</f>
        <v/>
      </c>
      <c r="L527" s="11" t="n"/>
      <c r="M527" s="12">
        <f>IF(K527="","",K527-N(L527))</f>
        <v/>
      </c>
      <c r="N527" s="8" t="n"/>
      <c r="O527" s="8" t="n"/>
    </row>
    <row r="528">
      <c r="A528" s="8" t="n"/>
      <c r="B528" s="8" t="n"/>
      <c r="C528" s="8" t="n"/>
      <c r="D528" s="11" t="n"/>
      <c r="E528" s="11" t="n"/>
      <c r="F528" s="11" t="n"/>
      <c r="G528" s="11" t="n"/>
      <c r="H528" s="9">
        <f>IF(A528="","",IFERROR(N(INDEX(Dancers!$G:$G,MATCH(A528,Dancers!$A:$A,0))),0))</f>
        <v/>
      </c>
      <c r="I528" s="10">
        <f>IF(A528="","",IFERROR(N(INDEX(Dancers!$H:$H,MATCH(A528,Dancers!$A:$A,0))),0))</f>
        <v/>
      </c>
      <c r="J528" s="12">
        <f>IF(AND(E528="",F528=""),"",IF(G528="",N(E528)*N(H528)+N(F528)*N(I528),MIN(N(E528)*N(H528)+N(F528)*N(I528),G528)))</f>
        <v/>
      </c>
      <c r="K528" s="12">
        <f>IF(AND(D528="",J528=""),"",N(D528)+N(J528))</f>
        <v/>
      </c>
      <c r="L528" s="11" t="n"/>
      <c r="M528" s="12">
        <f>IF(K528="","",K528-N(L528))</f>
        <v/>
      </c>
      <c r="N528" s="8" t="n"/>
      <c r="O528" s="8" t="n"/>
    </row>
    <row r="529">
      <c r="A529" s="8" t="n"/>
      <c r="B529" s="8" t="n"/>
      <c r="C529" s="8" t="n"/>
      <c r="D529" s="11" t="n"/>
      <c r="E529" s="11" t="n"/>
      <c r="F529" s="11" t="n"/>
      <c r="G529" s="11" t="n"/>
      <c r="H529" s="9">
        <f>IF(A529="","",IFERROR(N(INDEX(Dancers!$G:$G,MATCH(A529,Dancers!$A:$A,0))),0))</f>
        <v/>
      </c>
      <c r="I529" s="10">
        <f>IF(A529="","",IFERROR(N(INDEX(Dancers!$H:$H,MATCH(A529,Dancers!$A:$A,0))),0))</f>
        <v/>
      </c>
      <c r="J529" s="12">
        <f>IF(AND(E529="",F529=""),"",IF(G529="",N(E529)*N(H529)+N(F529)*N(I529),MIN(N(E529)*N(H529)+N(F529)*N(I529),G529)))</f>
        <v/>
      </c>
      <c r="K529" s="12">
        <f>IF(AND(D529="",J529=""),"",N(D529)+N(J529))</f>
        <v/>
      </c>
      <c r="L529" s="11" t="n"/>
      <c r="M529" s="12">
        <f>IF(K529="","",K529-N(L529))</f>
        <v/>
      </c>
      <c r="N529" s="8" t="n"/>
      <c r="O529" s="8" t="n"/>
    </row>
    <row r="530">
      <c r="A530" s="8" t="n"/>
      <c r="B530" s="8" t="n"/>
      <c r="C530" s="8" t="n"/>
      <c r="D530" s="11" t="n"/>
      <c r="E530" s="11" t="n"/>
      <c r="F530" s="11" t="n"/>
      <c r="G530" s="11" t="n"/>
      <c r="H530" s="9">
        <f>IF(A530="","",IFERROR(N(INDEX(Dancers!$G:$G,MATCH(A530,Dancers!$A:$A,0))),0))</f>
        <v/>
      </c>
      <c r="I530" s="10">
        <f>IF(A530="","",IFERROR(N(INDEX(Dancers!$H:$H,MATCH(A530,Dancers!$A:$A,0))),0))</f>
        <v/>
      </c>
      <c r="J530" s="12">
        <f>IF(AND(E530="",F530=""),"",IF(G530="",N(E530)*N(H530)+N(F530)*N(I530),MIN(N(E530)*N(H530)+N(F530)*N(I530),G530)))</f>
        <v/>
      </c>
      <c r="K530" s="12">
        <f>IF(AND(D530="",J530=""),"",N(D530)+N(J530))</f>
        <v/>
      </c>
      <c r="L530" s="11" t="n"/>
      <c r="M530" s="12">
        <f>IF(K530="","",K530-N(L530))</f>
        <v/>
      </c>
      <c r="N530" s="8" t="n"/>
      <c r="O530" s="8" t="n"/>
    </row>
    <row r="531">
      <c r="A531" s="8" t="n"/>
      <c r="B531" s="8" t="n"/>
      <c r="C531" s="8" t="n"/>
      <c r="D531" s="11" t="n"/>
      <c r="E531" s="11" t="n"/>
      <c r="F531" s="11" t="n"/>
      <c r="G531" s="11" t="n"/>
      <c r="H531" s="9">
        <f>IF(A531="","",IFERROR(N(INDEX(Dancers!$G:$G,MATCH(A531,Dancers!$A:$A,0))),0))</f>
        <v/>
      </c>
      <c r="I531" s="10">
        <f>IF(A531="","",IFERROR(N(INDEX(Dancers!$H:$H,MATCH(A531,Dancers!$A:$A,0))),0))</f>
        <v/>
      </c>
      <c r="J531" s="12">
        <f>IF(AND(E531="",F531=""),"",IF(G531="",N(E531)*N(H531)+N(F531)*N(I531),MIN(N(E531)*N(H531)+N(F531)*N(I531),G531)))</f>
        <v/>
      </c>
      <c r="K531" s="12">
        <f>IF(AND(D531="",J531=""),"",N(D531)+N(J531))</f>
        <v/>
      </c>
      <c r="L531" s="11" t="n"/>
      <c r="M531" s="12">
        <f>IF(K531="","",K531-N(L531))</f>
        <v/>
      </c>
      <c r="N531" s="8" t="n"/>
      <c r="O531" s="8" t="n"/>
    </row>
    <row r="532">
      <c r="A532" s="8" t="n"/>
      <c r="B532" s="8" t="n"/>
      <c r="C532" s="8" t="n"/>
      <c r="D532" s="11" t="n"/>
      <c r="E532" s="11" t="n"/>
      <c r="F532" s="11" t="n"/>
      <c r="G532" s="11" t="n"/>
      <c r="H532" s="9">
        <f>IF(A532="","",IFERROR(N(INDEX(Dancers!$G:$G,MATCH(A532,Dancers!$A:$A,0))),0))</f>
        <v/>
      </c>
      <c r="I532" s="10">
        <f>IF(A532="","",IFERROR(N(INDEX(Dancers!$H:$H,MATCH(A532,Dancers!$A:$A,0))),0))</f>
        <v/>
      </c>
      <c r="J532" s="12">
        <f>IF(AND(E532="",F532=""),"",IF(G532="",N(E532)*N(H532)+N(F532)*N(I532),MIN(N(E532)*N(H532)+N(F532)*N(I532),G532)))</f>
        <v/>
      </c>
      <c r="K532" s="12">
        <f>IF(AND(D532="",J532=""),"",N(D532)+N(J532))</f>
        <v/>
      </c>
      <c r="L532" s="11" t="n"/>
      <c r="M532" s="12">
        <f>IF(K532="","",K532-N(L532))</f>
        <v/>
      </c>
      <c r="N532" s="8" t="n"/>
      <c r="O532" s="8" t="n"/>
    </row>
    <row r="533">
      <c r="A533" s="8" t="n"/>
      <c r="B533" s="8" t="n"/>
      <c r="C533" s="8" t="n"/>
      <c r="D533" s="11" t="n"/>
      <c r="E533" s="11" t="n"/>
      <c r="F533" s="11" t="n"/>
      <c r="G533" s="11" t="n"/>
      <c r="H533" s="9">
        <f>IF(A533="","",IFERROR(N(INDEX(Dancers!$G:$G,MATCH(A533,Dancers!$A:$A,0))),0))</f>
        <v/>
      </c>
      <c r="I533" s="10">
        <f>IF(A533="","",IFERROR(N(INDEX(Dancers!$H:$H,MATCH(A533,Dancers!$A:$A,0))),0))</f>
        <v/>
      </c>
      <c r="J533" s="12">
        <f>IF(AND(E533="",F533=""),"",IF(G533="",N(E533)*N(H533)+N(F533)*N(I533),MIN(N(E533)*N(H533)+N(F533)*N(I533),G533)))</f>
        <v/>
      </c>
      <c r="K533" s="12">
        <f>IF(AND(D533="",J533=""),"",N(D533)+N(J533))</f>
        <v/>
      </c>
      <c r="L533" s="11" t="n"/>
      <c r="M533" s="12">
        <f>IF(K533="","",K533-N(L533))</f>
        <v/>
      </c>
      <c r="N533" s="8" t="n"/>
      <c r="O533" s="8" t="n"/>
    </row>
    <row r="534">
      <c r="A534" s="8" t="n"/>
      <c r="B534" s="8" t="n"/>
      <c r="C534" s="8" t="n"/>
      <c r="D534" s="11" t="n"/>
      <c r="E534" s="11" t="n"/>
      <c r="F534" s="11" t="n"/>
      <c r="G534" s="11" t="n"/>
      <c r="H534" s="9">
        <f>IF(A534="","",IFERROR(N(INDEX(Dancers!$G:$G,MATCH(A534,Dancers!$A:$A,0))),0))</f>
        <v/>
      </c>
      <c r="I534" s="10">
        <f>IF(A534="","",IFERROR(N(INDEX(Dancers!$H:$H,MATCH(A534,Dancers!$A:$A,0))),0))</f>
        <v/>
      </c>
      <c r="J534" s="12">
        <f>IF(AND(E534="",F534=""),"",IF(G534="",N(E534)*N(H534)+N(F534)*N(I534),MIN(N(E534)*N(H534)+N(F534)*N(I534),G534)))</f>
        <v/>
      </c>
      <c r="K534" s="12">
        <f>IF(AND(D534="",J534=""),"",N(D534)+N(J534))</f>
        <v/>
      </c>
      <c r="L534" s="11" t="n"/>
      <c r="M534" s="12">
        <f>IF(K534="","",K534-N(L534))</f>
        <v/>
      </c>
      <c r="N534" s="8" t="n"/>
      <c r="O534" s="8" t="n"/>
    </row>
    <row r="535">
      <c r="A535" s="8" t="n"/>
      <c r="B535" s="8" t="n"/>
      <c r="C535" s="8" t="n"/>
      <c r="D535" s="11" t="n"/>
      <c r="E535" s="11" t="n"/>
      <c r="F535" s="11" t="n"/>
      <c r="G535" s="11" t="n"/>
      <c r="H535" s="9">
        <f>IF(A535="","",IFERROR(N(INDEX(Dancers!$G:$G,MATCH(A535,Dancers!$A:$A,0))),0))</f>
        <v/>
      </c>
      <c r="I535" s="10">
        <f>IF(A535="","",IFERROR(N(INDEX(Dancers!$H:$H,MATCH(A535,Dancers!$A:$A,0))),0))</f>
        <v/>
      </c>
      <c r="J535" s="12">
        <f>IF(AND(E535="",F535=""),"",IF(G535="",N(E535)*N(H535)+N(F535)*N(I535),MIN(N(E535)*N(H535)+N(F535)*N(I535),G535)))</f>
        <v/>
      </c>
      <c r="K535" s="12">
        <f>IF(AND(D535="",J535=""),"",N(D535)+N(J535))</f>
        <v/>
      </c>
      <c r="L535" s="11" t="n"/>
      <c r="M535" s="12">
        <f>IF(K535="","",K535-N(L535))</f>
        <v/>
      </c>
      <c r="N535" s="8" t="n"/>
      <c r="O535" s="8" t="n"/>
    </row>
    <row r="536">
      <c r="A536" s="8" t="n"/>
      <c r="B536" s="8" t="n"/>
      <c r="C536" s="8" t="n"/>
      <c r="D536" s="11" t="n"/>
      <c r="E536" s="11" t="n"/>
      <c r="F536" s="11" t="n"/>
      <c r="G536" s="11" t="n"/>
      <c r="H536" s="9">
        <f>IF(A536="","",IFERROR(N(INDEX(Dancers!$G:$G,MATCH(A536,Dancers!$A:$A,0))),0))</f>
        <v/>
      </c>
      <c r="I536" s="10">
        <f>IF(A536="","",IFERROR(N(INDEX(Dancers!$H:$H,MATCH(A536,Dancers!$A:$A,0))),0))</f>
        <v/>
      </c>
      <c r="J536" s="12">
        <f>IF(AND(E536="",F536=""),"",IF(G536="",N(E536)*N(H536)+N(F536)*N(I536),MIN(N(E536)*N(H536)+N(F536)*N(I536),G536)))</f>
        <v/>
      </c>
      <c r="K536" s="12">
        <f>IF(AND(D536="",J536=""),"",N(D536)+N(J536))</f>
        <v/>
      </c>
      <c r="L536" s="11" t="n"/>
      <c r="M536" s="12">
        <f>IF(K536="","",K536-N(L536))</f>
        <v/>
      </c>
      <c r="N536" s="8" t="n"/>
      <c r="O536" s="8" t="n"/>
    </row>
    <row r="537">
      <c r="A537" s="8" t="n"/>
      <c r="B537" s="8" t="n"/>
      <c r="C537" s="8" t="n"/>
      <c r="D537" s="11" t="n"/>
      <c r="E537" s="11" t="n"/>
      <c r="F537" s="11" t="n"/>
      <c r="G537" s="11" t="n"/>
      <c r="H537" s="9">
        <f>IF(A537="","",IFERROR(N(INDEX(Dancers!$G:$G,MATCH(A537,Dancers!$A:$A,0))),0))</f>
        <v/>
      </c>
      <c r="I537" s="10">
        <f>IF(A537="","",IFERROR(N(INDEX(Dancers!$H:$H,MATCH(A537,Dancers!$A:$A,0))),0))</f>
        <v/>
      </c>
      <c r="J537" s="12">
        <f>IF(AND(E537="",F537=""),"",IF(G537="",N(E537)*N(H537)+N(F537)*N(I537),MIN(N(E537)*N(H537)+N(F537)*N(I537),G537)))</f>
        <v/>
      </c>
      <c r="K537" s="12">
        <f>IF(AND(D537="",J537=""),"",N(D537)+N(J537))</f>
        <v/>
      </c>
      <c r="L537" s="11" t="n"/>
      <c r="M537" s="12">
        <f>IF(K537="","",K537-N(L537))</f>
        <v/>
      </c>
      <c r="N537" s="8" t="n"/>
      <c r="O537" s="8" t="n"/>
    </row>
    <row r="538">
      <c r="A538" s="8" t="n"/>
      <c r="B538" s="8" t="n"/>
      <c r="C538" s="8" t="n"/>
      <c r="D538" s="11" t="n"/>
      <c r="E538" s="11" t="n"/>
      <c r="F538" s="11" t="n"/>
      <c r="G538" s="11" t="n"/>
      <c r="H538" s="9">
        <f>IF(A538="","",IFERROR(N(INDEX(Dancers!$G:$G,MATCH(A538,Dancers!$A:$A,0))),0))</f>
        <v/>
      </c>
      <c r="I538" s="10">
        <f>IF(A538="","",IFERROR(N(INDEX(Dancers!$H:$H,MATCH(A538,Dancers!$A:$A,0))),0))</f>
        <v/>
      </c>
      <c r="J538" s="12">
        <f>IF(AND(E538="",F538=""),"",IF(G538="",N(E538)*N(H538)+N(F538)*N(I538),MIN(N(E538)*N(H538)+N(F538)*N(I538),G538)))</f>
        <v/>
      </c>
      <c r="K538" s="12">
        <f>IF(AND(D538="",J538=""),"",N(D538)+N(J538))</f>
        <v/>
      </c>
      <c r="L538" s="11" t="n"/>
      <c r="M538" s="12">
        <f>IF(K538="","",K538-N(L538))</f>
        <v/>
      </c>
      <c r="N538" s="8" t="n"/>
      <c r="O538" s="8" t="n"/>
    </row>
    <row r="539">
      <c r="A539" s="8" t="n"/>
      <c r="B539" s="8" t="n"/>
      <c r="C539" s="8" t="n"/>
      <c r="D539" s="11" t="n"/>
      <c r="E539" s="11" t="n"/>
      <c r="F539" s="11" t="n"/>
      <c r="G539" s="11" t="n"/>
      <c r="H539" s="9">
        <f>IF(A539="","",IFERROR(N(INDEX(Dancers!$G:$G,MATCH(A539,Dancers!$A:$A,0))),0))</f>
        <v/>
      </c>
      <c r="I539" s="10">
        <f>IF(A539="","",IFERROR(N(INDEX(Dancers!$H:$H,MATCH(A539,Dancers!$A:$A,0))),0))</f>
        <v/>
      </c>
      <c r="J539" s="12">
        <f>IF(AND(E539="",F539=""),"",IF(G539="",N(E539)*N(H539)+N(F539)*N(I539),MIN(N(E539)*N(H539)+N(F539)*N(I539),G539)))</f>
        <v/>
      </c>
      <c r="K539" s="12">
        <f>IF(AND(D539="",J539=""),"",N(D539)+N(J539))</f>
        <v/>
      </c>
      <c r="L539" s="11" t="n"/>
      <c r="M539" s="12">
        <f>IF(K539="","",K539-N(L539))</f>
        <v/>
      </c>
      <c r="N539" s="8" t="n"/>
      <c r="O539" s="8" t="n"/>
    </row>
    <row r="540">
      <c r="A540" s="8" t="n"/>
      <c r="B540" s="8" t="n"/>
      <c r="C540" s="8" t="n"/>
      <c r="D540" s="11" t="n"/>
      <c r="E540" s="11" t="n"/>
      <c r="F540" s="11" t="n"/>
      <c r="G540" s="11" t="n"/>
      <c r="H540" s="9">
        <f>IF(A540="","",IFERROR(N(INDEX(Dancers!$G:$G,MATCH(A540,Dancers!$A:$A,0))),0))</f>
        <v/>
      </c>
      <c r="I540" s="10">
        <f>IF(A540="","",IFERROR(N(INDEX(Dancers!$H:$H,MATCH(A540,Dancers!$A:$A,0))),0))</f>
        <v/>
      </c>
      <c r="J540" s="12">
        <f>IF(AND(E540="",F540=""),"",IF(G540="",N(E540)*N(H540)+N(F540)*N(I540),MIN(N(E540)*N(H540)+N(F540)*N(I540),G540)))</f>
        <v/>
      </c>
      <c r="K540" s="12">
        <f>IF(AND(D540="",J540=""),"",N(D540)+N(J540))</f>
        <v/>
      </c>
      <c r="L540" s="11" t="n"/>
      <c r="M540" s="12">
        <f>IF(K540="","",K540-N(L540))</f>
        <v/>
      </c>
      <c r="N540" s="8" t="n"/>
      <c r="O540" s="8" t="n"/>
    </row>
    <row r="541">
      <c r="A541" s="8" t="n"/>
      <c r="B541" s="8" t="n"/>
      <c r="C541" s="8" t="n"/>
      <c r="D541" s="11" t="n"/>
      <c r="E541" s="11" t="n"/>
      <c r="F541" s="11" t="n"/>
      <c r="G541" s="11" t="n"/>
      <c r="H541" s="9">
        <f>IF(A541="","",IFERROR(N(INDEX(Dancers!$G:$G,MATCH(A541,Dancers!$A:$A,0))),0))</f>
        <v/>
      </c>
      <c r="I541" s="10">
        <f>IF(A541="","",IFERROR(N(INDEX(Dancers!$H:$H,MATCH(A541,Dancers!$A:$A,0))),0))</f>
        <v/>
      </c>
      <c r="J541" s="12">
        <f>IF(AND(E541="",F541=""),"",IF(G541="",N(E541)*N(H541)+N(F541)*N(I541),MIN(N(E541)*N(H541)+N(F541)*N(I541),G541)))</f>
        <v/>
      </c>
      <c r="K541" s="12">
        <f>IF(AND(D541="",J541=""),"",N(D541)+N(J541))</f>
        <v/>
      </c>
      <c r="L541" s="11" t="n"/>
      <c r="M541" s="12">
        <f>IF(K541="","",K541-N(L541))</f>
        <v/>
      </c>
      <c r="N541" s="8" t="n"/>
      <c r="O541" s="8" t="n"/>
    </row>
    <row r="542">
      <c r="A542" s="8" t="n"/>
      <c r="B542" s="8" t="n"/>
      <c r="C542" s="8" t="n"/>
      <c r="D542" s="11" t="n"/>
      <c r="E542" s="11" t="n"/>
      <c r="F542" s="11" t="n"/>
      <c r="G542" s="11" t="n"/>
      <c r="H542" s="9">
        <f>IF(A542="","",IFERROR(N(INDEX(Dancers!$G:$G,MATCH(A542,Dancers!$A:$A,0))),0))</f>
        <v/>
      </c>
      <c r="I542" s="10">
        <f>IF(A542="","",IFERROR(N(INDEX(Dancers!$H:$H,MATCH(A542,Dancers!$A:$A,0))),0))</f>
        <v/>
      </c>
      <c r="J542" s="12">
        <f>IF(AND(E542="",F542=""),"",IF(G542="",N(E542)*N(H542)+N(F542)*N(I542),MIN(N(E542)*N(H542)+N(F542)*N(I542),G542)))</f>
        <v/>
      </c>
      <c r="K542" s="12">
        <f>IF(AND(D542="",J542=""),"",N(D542)+N(J542))</f>
        <v/>
      </c>
      <c r="L542" s="11" t="n"/>
      <c r="M542" s="12">
        <f>IF(K542="","",K542-N(L542))</f>
        <v/>
      </c>
      <c r="N542" s="8" t="n"/>
      <c r="O542" s="8" t="n"/>
    </row>
    <row r="543">
      <c r="A543" s="8" t="n"/>
      <c r="B543" s="8" t="n"/>
      <c r="C543" s="8" t="n"/>
      <c r="D543" s="11" t="n"/>
      <c r="E543" s="11" t="n"/>
      <c r="F543" s="11" t="n"/>
      <c r="G543" s="11" t="n"/>
      <c r="H543" s="9">
        <f>IF(A543="","",IFERROR(N(INDEX(Dancers!$G:$G,MATCH(A543,Dancers!$A:$A,0))),0))</f>
        <v/>
      </c>
      <c r="I543" s="10">
        <f>IF(A543="","",IFERROR(N(INDEX(Dancers!$H:$H,MATCH(A543,Dancers!$A:$A,0))),0))</f>
        <v/>
      </c>
      <c r="J543" s="12">
        <f>IF(AND(E543="",F543=""),"",IF(G543="",N(E543)*N(H543)+N(F543)*N(I543),MIN(N(E543)*N(H543)+N(F543)*N(I543),G543)))</f>
        <v/>
      </c>
      <c r="K543" s="12">
        <f>IF(AND(D543="",J543=""),"",N(D543)+N(J543))</f>
        <v/>
      </c>
      <c r="L543" s="11" t="n"/>
      <c r="M543" s="12">
        <f>IF(K543="","",K543-N(L543))</f>
        <v/>
      </c>
      <c r="N543" s="8" t="n"/>
      <c r="O543" s="8" t="n"/>
    </row>
    <row r="544">
      <c r="A544" s="8" t="n"/>
      <c r="B544" s="8" t="n"/>
      <c r="C544" s="8" t="n"/>
      <c r="D544" s="11" t="n"/>
      <c r="E544" s="11" t="n"/>
      <c r="F544" s="11" t="n"/>
      <c r="G544" s="11" t="n"/>
      <c r="H544" s="9">
        <f>IF(A544="","",IFERROR(N(INDEX(Dancers!$G:$G,MATCH(A544,Dancers!$A:$A,0))),0))</f>
        <v/>
      </c>
      <c r="I544" s="10">
        <f>IF(A544="","",IFERROR(N(INDEX(Dancers!$H:$H,MATCH(A544,Dancers!$A:$A,0))),0))</f>
        <v/>
      </c>
      <c r="J544" s="12">
        <f>IF(AND(E544="",F544=""),"",IF(G544="",N(E544)*N(H544)+N(F544)*N(I544),MIN(N(E544)*N(H544)+N(F544)*N(I544),G544)))</f>
        <v/>
      </c>
      <c r="K544" s="12">
        <f>IF(AND(D544="",J544=""),"",N(D544)+N(J544))</f>
        <v/>
      </c>
      <c r="L544" s="11" t="n"/>
      <c r="M544" s="12">
        <f>IF(K544="","",K544-N(L544))</f>
        <v/>
      </c>
      <c r="N544" s="8" t="n"/>
      <c r="O544" s="8" t="n"/>
    </row>
    <row r="545">
      <c r="A545" s="8" t="n"/>
      <c r="B545" s="8" t="n"/>
      <c r="C545" s="8" t="n"/>
      <c r="D545" s="11" t="n"/>
      <c r="E545" s="11" t="n"/>
      <c r="F545" s="11" t="n"/>
      <c r="G545" s="11" t="n"/>
      <c r="H545" s="9">
        <f>IF(A545="","",IFERROR(N(INDEX(Dancers!$G:$G,MATCH(A545,Dancers!$A:$A,0))),0))</f>
        <v/>
      </c>
      <c r="I545" s="10">
        <f>IF(A545="","",IFERROR(N(INDEX(Dancers!$H:$H,MATCH(A545,Dancers!$A:$A,0))),0))</f>
        <v/>
      </c>
      <c r="J545" s="12">
        <f>IF(AND(E545="",F545=""),"",IF(G545="",N(E545)*N(H545)+N(F545)*N(I545),MIN(N(E545)*N(H545)+N(F545)*N(I545),G545)))</f>
        <v/>
      </c>
      <c r="K545" s="12">
        <f>IF(AND(D545="",J545=""),"",N(D545)+N(J545))</f>
        <v/>
      </c>
      <c r="L545" s="11" t="n"/>
      <c r="M545" s="12">
        <f>IF(K545="","",K545-N(L545))</f>
        <v/>
      </c>
      <c r="N545" s="8" t="n"/>
      <c r="O545" s="8" t="n"/>
    </row>
    <row r="546">
      <c r="A546" s="8" t="n"/>
      <c r="B546" s="8" t="n"/>
      <c r="C546" s="8" t="n"/>
      <c r="D546" s="11" t="n"/>
      <c r="E546" s="11" t="n"/>
      <c r="F546" s="11" t="n"/>
      <c r="G546" s="11" t="n"/>
      <c r="H546" s="9">
        <f>IF(A546="","",IFERROR(N(INDEX(Dancers!$G:$G,MATCH(A546,Dancers!$A:$A,0))),0))</f>
        <v/>
      </c>
      <c r="I546" s="10">
        <f>IF(A546="","",IFERROR(N(INDEX(Dancers!$H:$H,MATCH(A546,Dancers!$A:$A,0))),0))</f>
        <v/>
      </c>
      <c r="J546" s="12">
        <f>IF(AND(E546="",F546=""),"",IF(G546="",N(E546)*N(H546)+N(F546)*N(I546),MIN(N(E546)*N(H546)+N(F546)*N(I546),G546)))</f>
        <v/>
      </c>
      <c r="K546" s="12">
        <f>IF(AND(D546="",J546=""),"",N(D546)+N(J546))</f>
        <v/>
      </c>
      <c r="L546" s="11" t="n"/>
      <c r="M546" s="12">
        <f>IF(K546="","",K546-N(L546))</f>
        <v/>
      </c>
      <c r="N546" s="8" t="n"/>
      <c r="O546" s="8" t="n"/>
    </row>
    <row r="547">
      <c r="A547" s="8" t="n"/>
      <c r="B547" s="8" t="n"/>
      <c r="C547" s="8" t="n"/>
      <c r="D547" s="11" t="n"/>
      <c r="E547" s="11" t="n"/>
      <c r="F547" s="11" t="n"/>
      <c r="G547" s="11" t="n"/>
      <c r="H547" s="9">
        <f>IF(A547="","",IFERROR(N(INDEX(Dancers!$G:$G,MATCH(A547,Dancers!$A:$A,0))),0))</f>
        <v/>
      </c>
      <c r="I547" s="10">
        <f>IF(A547="","",IFERROR(N(INDEX(Dancers!$H:$H,MATCH(A547,Dancers!$A:$A,0))),0))</f>
        <v/>
      </c>
      <c r="J547" s="12">
        <f>IF(AND(E547="",F547=""),"",IF(G547="",N(E547)*N(H547)+N(F547)*N(I547),MIN(N(E547)*N(H547)+N(F547)*N(I547),G547)))</f>
        <v/>
      </c>
      <c r="K547" s="12">
        <f>IF(AND(D547="",J547=""),"",N(D547)+N(J547))</f>
        <v/>
      </c>
      <c r="L547" s="11" t="n"/>
      <c r="M547" s="12">
        <f>IF(K547="","",K547-N(L547))</f>
        <v/>
      </c>
      <c r="N547" s="8" t="n"/>
      <c r="O547" s="8" t="n"/>
    </row>
    <row r="548">
      <c r="A548" s="8" t="n"/>
      <c r="B548" s="8" t="n"/>
      <c r="C548" s="8" t="n"/>
      <c r="D548" s="11" t="n"/>
      <c r="E548" s="11" t="n"/>
      <c r="F548" s="11" t="n"/>
      <c r="G548" s="11" t="n"/>
      <c r="H548" s="9">
        <f>IF(A548="","",IFERROR(N(INDEX(Dancers!$G:$G,MATCH(A548,Dancers!$A:$A,0))),0))</f>
        <v/>
      </c>
      <c r="I548" s="10">
        <f>IF(A548="","",IFERROR(N(INDEX(Dancers!$H:$H,MATCH(A548,Dancers!$A:$A,0))),0))</f>
        <v/>
      </c>
      <c r="J548" s="12">
        <f>IF(AND(E548="",F548=""),"",IF(G548="",N(E548)*N(H548)+N(F548)*N(I548),MIN(N(E548)*N(H548)+N(F548)*N(I548),G548)))</f>
        <v/>
      </c>
      <c r="K548" s="12">
        <f>IF(AND(D548="",J548=""),"",N(D548)+N(J548))</f>
        <v/>
      </c>
      <c r="L548" s="11" t="n"/>
      <c r="M548" s="12">
        <f>IF(K548="","",K548-N(L548))</f>
        <v/>
      </c>
      <c r="N548" s="8" t="n"/>
      <c r="O548" s="8" t="n"/>
    </row>
    <row r="549">
      <c r="A549" s="8" t="n"/>
      <c r="B549" s="8" t="n"/>
      <c r="C549" s="8" t="n"/>
      <c r="D549" s="11" t="n"/>
      <c r="E549" s="11" t="n"/>
      <c r="F549" s="11" t="n"/>
      <c r="G549" s="11" t="n"/>
      <c r="H549" s="9">
        <f>IF(A549="","",IFERROR(N(INDEX(Dancers!$G:$G,MATCH(A549,Dancers!$A:$A,0))),0))</f>
        <v/>
      </c>
      <c r="I549" s="10">
        <f>IF(A549="","",IFERROR(N(INDEX(Dancers!$H:$H,MATCH(A549,Dancers!$A:$A,0))),0))</f>
        <v/>
      </c>
      <c r="J549" s="12">
        <f>IF(AND(E549="",F549=""),"",IF(G549="",N(E549)*N(H549)+N(F549)*N(I549),MIN(N(E549)*N(H549)+N(F549)*N(I549),G549)))</f>
        <v/>
      </c>
      <c r="K549" s="12">
        <f>IF(AND(D549="",J549=""),"",N(D549)+N(J549))</f>
        <v/>
      </c>
      <c r="L549" s="11" t="n"/>
      <c r="M549" s="12">
        <f>IF(K549="","",K549-N(L549))</f>
        <v/>
      </c>
      <c r="N549" s="8" t="n"/>
      <c r="O549" s="8" t="n"/>
    </row>
    <row r="550">
      <c r="A550" s="8" t="n"/>
      <c r="B550" s="8" t="n"/>
      <c r="C550" s="8" t="n"/>
      <c r="D550" s="11" t="n"/>
      <c r="E550" s="11" t="n"/>
      <c r="F550" s="11" t="n"/>
      <c r="G550" s="11" t="n"/>
      <c r="H550" s="9">
        <f>IF(A550="","",IFERROR(N(INDEX(Dancers!$G:$G,MATCH(A550,Dancers!$A:$A,0))),0))</f>
        <v/>
      </c>
      <c r="I550" s="10">
        <f>IF(A550="","",IFERROR(N(INDEX(Dancers!$H:$H,MATCH(A550,Dancers!$A:$A,0))),0))</f>
        <v/>
      </c>
      <c r="J550" s="12">
        <f>IF(AND(E550="",F550=""),"",IF(G550="",N(E550)*N(H550)+N(F550)*N(I550),MIN(N(E550)*N(H550)+N(F550)*N(I550),G550)))</f>
        <v/>
      </c>
      <c r="K550" s="12">
        <f>IF(AND(D550="",J550=""),"",N(D550)+N(J550))</f>
        <v/>
      </c>
      <c r="L550" s="11" t="n"/>
      <c r="M550" s="12">
        <f>IF(K550="","",K550-N(L550))</f>
        <v/>
      </c>
      <c r="N550" s="8" t="n"/>
      <c r="O550" s="8" t="n"/>
    </row>
    <row r="551">
      <c r="A551" s="8" t="n"/>
      <c r="B551" s="8" t="n"/>
      <c r="C551" s="8" t="n"/>
      <c r="D551" s="11" t="n"/>
      <c r="E551" s="11" t="n"/>
      <c r="F551" s="11" t="n"/>
      <c r="G551" s="11" t="n"/>
      <c r="H551" s="9">
        <f>IF(A551="","",IFERROR(N(INDEX(Dancers!$G:$G,MATCH(A551,Dancers!$A:$A,0))),0))</f>
        <v/>
      </c>
      <c r="I551" s="10">
        <f>IF(A551="","",IFERROR(N(INDEX(Dancers!$H:$H,MATCH(A551,Dancers!$A:$A,0))),0))</f>
        <v/>
      </c>
      <c r="J551" s="12">
        <f>IF(AND(E551="",F551=""),"",IF(G551="",N(E551)*N(H551)+N(F551)*N(I551),MIN(N(E551)*N(H551)+N(F551)*N(I551),G551)))</f>
        <v/>
      </c>
      <c r="K551" s="12">
        <f>IF(AND(D551="",J551=""),"",N(D551)+N(J551))</f>
        <v/>
      </c>
      <c r="L551" s="11" t="n"/>
      <c r="M551" s="12">
        <f>IF(K551="","",K551-N(L551))</f>
        <v/>
      </c>
      <c r="N551" s="8" t="n"/>
      <c r="O551" s="8" t="n"/>
    </row>
    <row r="552">
      <c r="A552" s="8" t="n"/>
      <c r="B552" s="8" t="n"/>
      <c r="C552" s="8" t="n"/>
      <c r="D552" s="11" t="n"/>
      <c r="E552" s="11" t="n"/>
      <c r="F552" s="11" t="n"/>
      <c r="G552" s="11" t="n"/>
      <c r="H552" s="9">
        <f>IF(A552="","",IFERROR(N(INDEX(Dancers!$G:$G,MATCH(A552,Dancers!$A:$A,0))),0))</f>
        <v/>
      </c>
      <c r="I552" s="10">
        <f>IF(A552="","",IFERROR(N(INDEX(Dancers!$H:$H,MATCH(A552,Dancers!$A:$A,0))),0))</f>
        <v/>
      </c>
      <c r="J552" s="12">
        <f>IF(AND(E552="",F552=""),"",IF(G552="",N(E552)*N(H552)+N(F552)*N(I552),MIN(N(E552)*N(H552)+N(F552)*N(I552),G552)))</f>
        <v/>
      </c>
      <c r="K552" s="12">
        <f>IF(AND(D552="",J552=""),"",N(D552)+N(J552))</f>
        <v/>
      </c>
      <c r="L552" s="11" t="n"/>
      <c r="M552" s="12">
        <f>IF(K552="","",K552-N(L552))</f>
        <v/>
      </c>
      <c r="N552" s="8" t="n"/>
      <c r="O552" s="8" t="n"/>
    </row>
    <row r="553">
      <c r="A553" s="8" t="n"/>
      <c r="B553" s="8" t="n"/>
      <c r="C553" s="8" t="n"/>
      <c r="D553" s="11" t="n"/>
      <c r="E553" s="11" t="n"/>
      <c r="F553" s="11" t="n"/>
      <c r="G553" s="11" t="n"/>
      <c r="H553" s="9">
        <f>IF(A553="","",IFERROR(N(INDEX(Dancers!$G:$G,MATCH(A553,Dancers!$A:$A,0))),0))</f>
        <v/>
      </c>
      <c r="I553" s="10">
        <f>IF(A553="","",IFERROR(N(INDEX(Dancers!$H:$H,MATCH(A553,Dancers!$A:$A,0))),0))</f>
        <v/>
      </c>
      <c r="J553" s="12">
        <f>IF(AND(E553="",F553=""),"",IF(G553="",N(E553)*N(H553)+N(F553)*N(I553),MIN(N(E553)*N(H553)+N(F553)*N(I553),G553)))</f>
        <v/>
      </c>
      <c r="K553" s="12">
        <f>IF(AND(D553="",J553=""),"",N(D553)+N(J553))</f>
        <v/>
      </c>
      <c r="L553" s="11" t="n"/>
      <c r="M553" s="12">
        <f>IF(K553="","",K553-N(L553))</f>
        <v/>
      </c>
      <c r="N553" s="8" t="n"/>
      <c r="O553" s="8" t="n"/>
    </row>
    <row r="554">
      <c r="A554" s="8" t="n"/>
      <c r="B554" s="8" t="n"/>
      <c r="C554" s="8" t="n"/>
      <c r="D554" s="11" t="n"/>
      <c r="E554" s="11" t="n"/>
      <c r="F554" s="11" t="n"/>
      <c r="G554" s="11" t="n"/>
      <c r="H554" s="9">
        <f>IF(A554="","",IFERROR(N(INDEX(Dancers!$G:$G,MATCH(A554,Dancers!$A:$A,0))),0))</f>
        <v/>
      </c>
      <c r="I554" s="10">
        <f>IF(A554="","",IFERROR(N(INDEX(Dancers!$H:$H,MATCH(A554,Dancers!$A:$A,0))),0))</f>
        <v/>
      </c>
      <c r="J554" s="12">
        <f>IF(AND(E554="",F554=""),"",IF(G554="",N(E554)*N(H554)+N(F554)*N(I554),MIN(N(E554)*N(H554)+N(F554)*N(I554),G554)))</f>
        <v/>
      </c>
      <c r="K554" s="12">
        <f>IF(AND(D554="",J554=""),"",N(D554)+N(J554))</f>
        <v/>
      </c>
      <c r="L554" s="11" t="n"/>
      <c r="M554" s="12">
        <f>IF(K554="","",K554-N(L554))</f>
        <v/>
      </c>
      <c r="N554" s="8" t="n"/>
      <c r="O554" s="8" t="n"/>
    </row>
    <row r="555">
      <c r="A555" s="8" t="n"/>
      <c r="B555" s="8" t="n"/>
      <c r="C555" s="8" t="n"/>
      <c r="D555" s="11" t="n"/>
      <c r="E555" s="11" t="n"/>
      <c r="F555" s="11" t="n"/>
      <c r="G555" s="11" t="n"/>
      <c r="H555" s="9">
        <f>IF(A555="","",IFERROR(N(INDEX(Dancers!$G:$G,MATCH(A555,Dancers!$A:$A,0))),0))</f>
        <v/>
      </c>
      <c r="I555" s="10">
        <f>IF(A555="","",IFERROR(N(INDEX(Dancers!$H:$H,MATCH(A555,Dancers!$A:$A,0))),0))</f>
        <v/>
      </c>
      <c r="J555" s="12">
        <f>IF(AND(E555="",F555=""),"",IF(G555="",N(E555)*N(H555)+N(F555)*N(I555),MIN(N(E555)*N(H555)+N(F555)*N(I555),G555)))</f>
        <v/>
      </c>
      <c r="K555" s="12">
        <f>IF(AND(D555="",J555=""),"",N(D555)+N(J555))</f>
        <v/>
      </c>
      <c r="L555" s="11" t="n"/>
      <c r="M555" s="12">
        <f>IF(K555="","",K555-N(L555))</f>
        <v/>
      </c>
      <c r="N555" s="8" t="n"/>
      <c r="O555" s="8" t="n"/>
    </row>
    <row r="556">
      <c r="A556" s="8" t="n"/>
      <c r="B556" s="8" t="n"/>
      <c r="C556" s="8" t="n"/>
      <c r="D556" s="11" t="n"/>
      <c r="E556" s="11" t="n"/>
      <c r="F556" s="11" t="n"/>
      <c r="G556" s="11" t="n"/>
      <c r="H556" s="9">
        <f>IF(A556="","",IFERROR(N(INDEX(Dancers!$G:$G,MATCH(A556,Dancers!$A:$A,0))),0))</f>
        <v/>
      </c>
      <c r="I556" s="10">
        <f>IF(A556="","",IFERROR(N(INDEX(Dancers!$H:$H,MATCH(A556,Dancers!$A:$A,0))),0))</f>
        <v/>
      </c>
      <c r="J556" s="12">
        <f>IF(AND(E556="",F556=""),"",IF(G556="",N(E556)*N(H556)+N(F556)*N(I556),MIN(N(E556)*N(H556)+N(F556)*N(I556),G556)))</f>
        <v/>
      </c>
      <c r="K556" s="12">
        <f>IF(AND(D556="",J556=""),"",N(D556)+N(J556))</f>
        <v/>
      </c>
      <c r="L556" s="11" t="n"/>
      <c r="M556" s="12">
        <f>IF(K556="","",K556-N(L556))</f>
        <v/>
      </c>
      <c r="N556" s="8" t="n"/>
      <c r="O556" s="8" t="n"/>
    </row>
    <row r="557">
      <c r="A557" s="8" t="n"/>
      <c r="B557" s="8" t="n"/>
      <c r="C557" s="8" t="n"/>
      <c r="D557" s="11" t="n"/>
      <c r="E557" s="11" t="n"/>
      <c r="F557" s="11" t="n"/>
      <c r="G557" s="11" t="n"/>
      <c r="H557" s="9">
        <f>IF(A557="","",IFERROR(N(INDEX(Dancers!$G:$G,MATCH(A557,Dancers!$A:$A,0))),0))</f>
        <v/>
      </c>
      <c r="I557" s="10">
        <f>IF(A557="","",IFERROR(N(INDEX(Dancers!$H:$H,MATCH(A557,Dancers!$A:$A,0))),0))</f>
        <v/>
      </c>
      <c r="J557" s="12">
        <f>IF(AND(E557="",F557=""),"",IF(G557="",N(E557)*N(H557)+N(F557)*N(I557),MIN(N(E557)*N(H557)+N(F557)*N(I557),G557)))</f>
        <v/>
      </c>
      <c r="K557" s="12">
        <f>IF(AND(D557="",J557=""),"",N(D557)+N(J557))</f>
        <v/>
      </c>
      <c r="L557" s="11" t="n"/>
      <c r="M557" s="12">
        <f>IF(K557="","",K557-N(L557))</f>
        <v/>
      </c>
      <c r="N557" s="8" t="n"/>
      <c r="O557" s="8" t="n"/>
    </row>
    <row r="558">
      <c r="A558" s="8" t="n"/>
      <c r="B558" s="8" t="n"/>
      <c r="C558" s="8" t="n"/>
      <c r="D558" s="11" t="n"/>
      <c r="E558" s="11" t="n"/>
      <c r="F558" s="11" t="n"/>
      <c r="G558" s="11" t="n"/>
      <c r="H558" s="9">
        <f>IF(A558="","",IFERROR(N(INDEX(Dancers!$G:$G,MATCH(A558,Dancers!$A:$A,0))),0))</f>
        <v/>
      </c>
      <c r="I558" s="10">
        <f>IF(A558="","",IFERROR(N(INDEX(Dancers!$H:$H,MATCH(A558,Dancers!$A:$A,0))),0))</f>
        <v/>
      </c>
      <c r="J558" s="12">
        <f>IF(AND(E558="",F558=""),"",IF(G558="",N(E558)*N(H558)+N(F558)*N(I558),MIN(N(E558)*N(H558)+N(F558)*N(I558),G558)))</f>
        <v/>
      </c>
      <c r="K558" s="12">
        <f>IF(AND(D558="",J558=""),"",N(D558)+N(J558))</f>
        <v/>
      </c>
      <c r="L558" s="11" t="n"/>
      <c r="M558" s="12">
        <f>IF(K558="","",K558-N(L558))</f>
        <v/>
      </c>
      <c r="N558" s="8" t="n"/>
      <c r="O558" s="8" t="n"/>
    </row>
    <row r="559">
      <c r="A559" s="8" t="n"/>
      <c r="B559" s="8" t="n"/>
      <c r="C559" s="8" t="n"/>
      <c r="D559" s="11" t="n"/>
      <c r="E559" s="11" t="n"/>
      <c r="F559" s="11" t="n"/>
      <c r="G559" s="11" t="n"/>
      <c r="H559" s="9">
        <f>IF(A559="","",IFERROR(N(INDEX(Dancers!$G:$G,MATCH(A559,Dancers!$A:$A,0))),0))</f>
        <v/>
      </c>
      <c r="I559" s="10">
        <f>IF(A559="","",IFERROR(N(INDEX(Dancers!$H:$H,MATCH(A559,Dancers!$A:$A,0))),0))</f>
        <v/>
      </c>
      <c r="J559" s="12">
        <f>IF(AND(E559="",F559=""),"",IF(G559="",N(E559)*N(H559)+N(F559)*N(I559),MIN(N(E559)*N(H559)+N(F559)*N(I559),G559)))</f>
        <v/>
      </c>
      <c r="K559" s="12">
        <f>IF(AND(D559="",J559=""),"",N(D559)+N(J559))</f>
        <v/>
      </c>
      <c r="L559" s="11" t="n"/>
      <c r="M559" s="12">
        <f>IF(K559="","",K559-N(L559))</f>
        <v/>
      </c>
      <c r="N559" s="8" t="n"/>
      <c r="O559" s="8" t="n"/>
    </row>
    <row r="560">
      <c r="A560" s="8" t="n"/>
      <c r="B560" s="8" t="n"/>
      <c r="C560" s="8" t="n"/>
      <c r="D560" s="11" t="n"/>
      <c r="E560" s="11" t="n"/>
      <c r="F560" s="11" t="n"/>
      <c r="G560" s="11" t="n"/>
      <c r="H560" s="9">
        <f>IF(A560="","",IFERROR(N(INDEX(Dancers!$G:$G,MATCH(A560,Dancers!$A:$A,0))),0))</f>
        <v/>
      </c>
      <c r="I560" s="10">
        <f>IF(A560="","",IFERROR(N(INDEX(Dancers!$H:$H,MATCH(A560,Dancers!$A:$A,0))),0))</f>
        <v/>
      </c>
      <c r="J560" s="12">
        <f>IF(AND(E560="",F560=""),"",IF(G560="",N(E560)*N(H560)+N(F560)*N(I560),MIN(N(E560)*N(H560)+N(F560)*N(I560),G560)))</f>
        <v/>
      </c>
      <c r="K560" s="12">
        <f>IF(AND(D560="",J560=""),"",N(D560)+N(J560))</f>
        <v/>
      </c>
      <c r="L560" s="11" t="n"/>
      <c r="M560" s="12">
        <f>IF(K560="","",K560-N(L560))</f>
        <v/>
      </c>
      <c r="N560" s="8" t="n"/>
      <c r="O560" s="8" t="n"/>
    </row>
    <row r="561">
      <c r="A561" s="8" t="n"/>
      <c r="B561" s="8" t="n"/>
      <c r="C561" s="8" t="n"/>
      <c r="D561" s="11" t="n"/>
      <c r="E561" s="11" t="n"/>
      <c r="F561" s="11" t="n"/>
      <c r="G561" s="11" t="n"/>
      <c r="H561" s="9">
        <f>IF(A561="","",IFERROR(N(INDEX(Dancers!$G:$G,MATCH(A561,Dancers!$A:$A,0))),0))</f>
        <v/>
      </c>
      <c r="I561" s="10">
        <f>IF(A561="","",IFERROR(N(INDEX(Dancers!$H:$H,MATCH(A561,Dancers!$A:$A,0))),0))</f>
        <v/>
      </c>
      <c r="J561" s="12">
        <f>IF(AND(E561="",F561=""),"",IF(G561="",N(E561)*N(H561)+N(F561)*N(I561),MIN(N(E561)*N(H561)+N(F561)*N(I561),G561)))</f>
        <v/>
      </c>
      <c r="K561" s="12">
        <f>IF(AND(D561="",J561=""),"",N(D561)+N(J561))</f>
        <v/>
      </c>
      <c r="L561" s="11" t="n"/>
      <c r="M561" s="12">
        <f>IF(K561="","",K561-N(L561))</f>
        <v/>
      </c>
      <c r="N561" s="8" t="n"/>
      <c r="O561" s="8" t="n"/>
    </row>
    <row r="562">
      <c r="A562" s="8" t="n"/>
      <c r="B562" s="8" t="n"/>
      <c r="C562" s="8" t="n"/>
      <c r="D562" s="11" t="n"/>
      <c r="E562" s="11" t="n"/>
      <c r="F562" s="11" t="n"/>
      <c r="G562" s="11" t="n"/>
      <c r="H562" s="9">
        <f>IF(A562="","",IFERROR(N(INDEX(Dancers!$G:$G,MATCH(A562,Dancers!$A:$A,0))),0))</f>
        <v/>
      </c>
      <c r="I562" s="10">
        <f>IF(A562="","",IFERROR(N(INDEX(Dancers!$H:$H,MATCH(A562,Dancers!$A:$A,0))),0))</f>
        <v/>
      </c>
      <c r="J562" s="12">
        <f>IF(AND(E562="",F562=""),"",IF(G562="",N(E562)*N(H562)+N(F562)*N(I562),MIN(N(E562)*N(H562)+N(F562)*N(I562),G562)))</f>
        <v/>
      </c>
      <c r="K562" s="12">
        <f>IF(AND(D562="",J562=""),"",N(D562)+N(J562))</f>
        <v/>
      </c>
      <c r="L562" s="11" t="n"/>
      <c r="M562" s="12">
        <f>IF(K562="","",K562-N(L562))</f>
        <v/>
      </c>
      <c r="N562" s="8" t="n"/>
      <c r="O562" s="8" t="n"/>
    </row>
    <row r="563">
      <c r="A563" s="8" t="n"/>
      <c r="B563" s="8" t="n"/>
      <c r="C563" s="8" t="n"/>
      <c r="D563" s="11" t="n"/>
      <c r="E563" s="11" t="n"/>
      <c r="F563" s="11" t="n"/>
      <c r="G563" s="11" t="n"/>
      <c r="H563" s="9">
        <f>IF(A563="","",IFERROR(N(INDEX(Dancers!$G:$G,MATCH(A563,Dancers!$A:$A,0))),0))</f>
        <v/>
      </c>
      <c r="I563" s="10">
        <f>IF(A563="","",IFERROR(N(INDEX(Dancers!$H:$H,MATCH(A563,Dancers!$A:$A,0))),0))</f>
        <v/>
      </c>
      <c r="J563" s="12">
        <f>IF(AND(E563="",F563=""),"",IF(G563="",N(E563)*N(H563)+N(F563)*N(I563),MIN(N(E563)*N(H563)+N(F563)*N(I563),G563)))</f>
        <v/>
      </c>
      <c r="K563" s="12">
        <f>IF(AND(D563="",J563=""),"",N(D563)+N(J563))</f>
        <v/>
      </c>
      <c r="L563" s="11" t="n"/>
      <c r="M563" s="12">
        <f>IF(K563="","",K563-N(L563))</f>
        <v/>
      </c>
      <c r="N563" s="8" t="n"/>
      <c r="O563" s="8" t="n"/>
    </row>
    <row r="564">
      <c r="A564" s="8" t="n"/>
      <c r="B564" s="8" t="n"/>
      <c r="C564" s="8" t="n"/>
      <c r="D564" s="11" t="n"/>
      <c r="E564" s="11" t="n"/>
      <c r="F564" s="11" t="n"/>
      <c r="G564" s="11" t="n"/>
      <c r="H564" s="9">
        <f>IF(A564="","",IFERROR(N(INDEX(Dancers!$G:$G,MATCH(A564,Dancers!$A:$A,0))),0))</f>
        <v/>
      </c>
      <c r="I564" s="10">
        <f>IF(A564="","",IFERROR(N(INDEX(Dancers!$H:$H,MATCH(A564,Dancers!$A:$A,0))),0))</f>
        <v/>
      </c>
      <c r="J564" s="12">
        <f>IF(AND(E564="",F564=""),"",IF(G564="",N(E564)*N(H564)+N(F564)*N(I564),MIN(N(E564)*N(H564)+N(F564)*N(I564),G564)))</f>
        <v/>
      </c>
      <c r="K564" s="12">
        <f>IF(AND(D564="",J564=""),"",N(D564)+N(J564))</f>
        <v/>
      </c>
      <c r="L564" s="11" t="n"/>
      <c r="M564" s="12">
        <f>IF(K564="","",K564-N(L564))</f>
        <v/>
      </c>
      <c r="N564" s="8" t="n"/>
      <c r="O564" s="8" t="n"/>
    </row>
    <row r="565">
      <c r="A565" s="8" t="n"/>
      <c r="B565" s="8" t="n"/>
      <c r="C565" s="8" t="n"/>
      <c r="D565" s="11" t="n"/>
      <c r="E565" s="11" t="n"/>
      <c r="F565" s="11" t="n"/>
      <c r="G565" s="11" t="n"/>
      <c r="H565" s="9">
        <f>IF(A565="","",IFERROR(N(INDEX(Dancers!$G:$G,MATCH(A565,Dancers!$A:$A,0))),0))</f>
        <v/>
      </c>
      <c r="I565" s="10">
        <f>IF(A565="","",IFERROR(N(INDEX(Dancers!$H:$H,MATCH(A565,Dancers!$A:$A,0))),0))</f>
        <v/>
      </c>
      <c r="J565" s="12">
        <f>IF(AND(E565="",F565=""),"",IF(G565="",N(E565)*N(H565)+N(F565)*N(I565),MIN(N(E565)*N(H565)+N(F565)*N(I565),G565)))</f>
        <v/>
      </c>
      <c r="K565" s="12">
        <f>IF(AND(D565="",J565=""),"",N(D565)+N(J565))</f>
        <v/>
      </c>
      <c r="L565" s="11" t="n"/>
      <c r="M565" s="12">
        <f>IF(K565="","",K565-N(L565))</f>
        <v/>
      </c>
      <c r="N565" s="8" t="n"/>
      <c r="O565" s="8" t="n"/>
    </row>
    <row r="566">
      <c r="A566" s="8" t="n"/>
      <c r="B566" s="8" t="n"/>
      <c r="C566" s="8" t="n"/>
      <c r="D566" s="11" t="n"/>
      <c r="E566" s="11" t="n"/>
      <c r="F566" s="11" t="n"/>
      <c r="G566" s="11" t="n"/>
      <c r="H566" s="9">
        <f>IF(A566="","",IFERROR(N(INDEX(Dancers!$G:$G,MATCH(A566,Dancers!$A:$A,0))),0))</f>
        <v/>
      </c>
      <c r="I566" s="10">
        <f>IF(A566="","",IFERROR(N(INDEX(Dancers!$H:$H,MATCH(A566,Dancers!$A:$A,0))),0))</f>
        <v/>
      </c>
      <c r="J566" s="12">
        <f>IF(AND(E566="",F566=""),"",IF(G566="",N(E566)*N(H566)+N(F566)*N(I566),MIN(N(E566)*N(H566)+N(F566)*N(I566),G566)))</f>
        <v/>
      </c>
      <c r="K566" s="12">
        <f>IF(AND(D566="",J566=""),"",N(D566)+N(J566))</f>
        <v/>
      </c>
      <c r="L566" s="11" t="n"/>
      <c r="M566" s="12">
        <f>IF(K566="","",K566-N(L566))</f>
        <v/>
      </c>
      <c r="N566" s="8" t="n"/>
      <c r="O566" s="8" t="n"/>
    </row>
    <row r="567">
      <c r="A567" s="8" t="n"/>
      <c r="B567" s="8" t="n"/>
      <c r="C567" s="8" t="n"/>
      <c r="D567" s="11" t="n"/>
      <c r="E567" s="11" t="n"/>
      <c r="F567" s="11" t="n"/>
      <c r="G567" s="11" t="n"/>
      <c r="H567" s="9">
        <f>IF(A567="","",IFERROR(N(INDEX(Dancers!$G:$G,MATCH(A567,Dancers!$A:$A,0))),0))</f>
        <v/>
      </c>
      <c r="I567" s="10">
        <f>IF(A567="","",IFERROR(N(INDEX(Dancers!$H:$H,MATCH(A567,Dancers!$A:$A,0))),0))</f>
        <v/>
      </c>
      <c r="J567" s="12">
        <f>IF(AND(E567="",F567=""),"",IF(G567="",N(E567)*N(H567)+N(F567)*N(I567),MIN(N(E567)*N(H567)+N(F567)*N(I567),G567)))</f>
        <v/>
      </c>
      <c r="K567" s="12">
        <f>IF(AND(D567="",J567=""),"",N(D567)+N(J567))</f>
        <v/>
      </c>
      <c r="L567" s="11" t="n"/>
      <c r="M567" s="12">
        <f>IF(K567="","",K567-N(L567))</f>
        <v/>
      </c>
      <c r="N567" s="8" t="n"/>
      <c r="O567" s="8" t="n"/>
    </row>
    <row r="568">
      <c r="A568" s="8" t="n"/>
      <c r="B568" s="8" t="n"/>
      <c r="C568" s="8" t="n"/>
      <c r="D568" s="11" t="n"/>
      <c r="E568" s="11" t="n"/>
      <c r="F568" s="11" t="n"/>
      <c r="G568" s="11" t="n"/>
      <c r="H568" s="9">
        <f>IF(A568="","",IFERROR(N(INDEX(Dancers!$G:$G,MATCH(A568,Dancers!$A:$A,0))),0))</f>
        <v/>
      </c>
      <c r="I568" s="10">
        <f>IF(A568="","",IFERROR(N(INDEX(Dancers!$H:$H,MATCH(A568,Dancers!$A:$A,0))),0))</f>
        <v/>
      </c>
      <c r="J568" s="12">
        <f>IF(AND(E568="",F568=""),"",IF(G568="",N(E568)*N(H568)+N(F568)*N(I568),MIN(N(E568)*N(H568)+N(F568)*N(I568),G568)))</f>
        <v/>
      </c>
      <c r="K568" s="12">
        <f>IF(AND(D568="",J568=""),"",N(D568)+N(J568))</f>
        <v/>
      </c>
      <c r="L568" s="11" t="n"/>
      <c r="M568" s="12">
        <f>IF(K568="","",K568-N(L568))</f>
        <v/>
      </c>
      <c r="N568" s="8" t="n"/>
      <c r="O568" s="8" t="n"/>
    </row>
    <row r="569">
      <c r="A569" s="8" t="n"/>
      <c r="B569" s="8" t="n"/>
      <c r="C569" s="8" t="n"/>
      <c r="D569" s="11" t="n"/>
      <c r="E569" s="11" t="n"/>
      <c r="F569" s="11" t="n"/>
      <c r="G569" s="11" t="n"/>
      <c r="H569" s="9">
        <f>IF(A569="","",IFERROR(N(INDEX(Dancers!$G:$G,MATCH(A569,Dancers!$A:$A,0))),0))</f>
        <v/>
      </c>
      <c r="I569" s="10">
        <f>IF(A569="","",IFERROR(N(INDEX(Dancers!$H:$H,MATCH(A569,Dancers!$A:$A,0))),0))</f>
        <v/>
      </c>
      <c r="J569" s="12">
        <f>IF(AND(E569="",F569=""),"",IF(G569="",N(E569)*N(H569)+N(F569)*N(I569),MIN(N(E569)*N(H569)+N(F569)*N(I569),G569)))</f>
        <v/>
      </c>
      <c r="K569" s="12">
        <f>IF(AND(D569="",J569=""),"",N(D569)+N(J569))</f>
        <v/>
      </c>
      <c r="L569" s="11" t="n"/>
      <c r="M569" s="12">
        <f>IF(K569="","",K569-N(L569))</f>
        <v/>
      </c>
      <c r="N569" s="8" t="n"/>
      <c r="O569" s="8" t="n"/>
    </row>
    <row r="570">
      <c r="A570" s="8" t="n"/>
      <c r="B570" s="8" t="n"/>
      <c r="C570" s="8" t="n"/>
      <c r="D570" s="11" t="n"/>
      <c r="E570" s="11" t="n"/>
      <c r="F570" s="11" t="n"/>
      <c r="G570" s="11" t="n"/>
      <c r="H570" s="9">
        <f>IF(A570="","",IFERROR(N(INDEX(Dancers!$G:$G,MATCH(A570,Dancers!$A:$A,0))),0))</f>
        <v/>
      </c>
      <c r="I570" s="10">
        <f>IF(A570="","",IFERROR(N(INDEX(Dancers!$H:$H,MATCH(A570,Dancers!$A:$A,0))),0))</f>
        <v/>
      </c>
      <c r="J570" s="12">
        <f>IF(AND(E570="",F570=""),"",IF(G570="",N(E570)*N(H570)+N(F570)*N(I570),MIN(N(E570)*N(H570)+N(F570)*N(I570),G570)))</f>
        <v/>
      </c>
      <c r="K570" s="12">
        <f>IF(AND(D570="",J570=""),"",N(D570)+N(J570))</f>
        <v/>
      </c>
      <c r="L570" s="11" t="n"/>
      <c r="M570" s="12">
        <f>IF(K570="","",K570-N(L570))</f>
        <v/>
      </c>
      <c r="N570" s="8" t="n"/>
      <c r="O570" s="8" t="n"/>
    </row>
    <row r="571">
      <c r="A571" s="8" t="n"/>
      <c r="B571" s="8" t="n"/>
      <c r="C571" s="8" t="n"/>
      <c r="D571" s="11" t="n"/>
      <c r="E571" s="11" t="n"/>
      <c r="F571" s="11" t="n"/>
      <c r="G571" s="11" t="n"/>
      <c r="H571" s="9">
        <f>IF(A571="","",IFERROR(N(INDEX(Dancers!$G:$G,MATCH(A571,Dancers!$A:$A,0))),0))</f>
        <v/>
      </c>
      <c r="I571" s="10">
        <f>IF(A571="","",IFERROR(N(INDEX(Dancers!$H:$H,MATCH(A571,Dancers!$A:$A,0))),0))</f>
        <v/>
      </c>
      <c r="J571" s="12">
        <f>IF(AND(E571="",F571=""),"",IF(G571="",N(E571)*N(H571)+N(F571)*N(I571),MIN(N(E571)*N(H571)+N(F571)*N(I571),G571)))</f>
        <v/>
      </c>
      <c r="K571" s="12">
        <f>IF(AND(D571="",J571=""),"",N(D571)+N(J571))</f>
        <v/>
      </c>
      <c r="L571" s="11" t="n"/>
      <c r="M571" s="12">
        <f>IF(K571="","",K571-N(L571))</f>
        <v/>
      </c>
      <c r="N571" s="8" t="n"/>
      <c r="O571" s="8" t="n"/>
    </row>
    <row r="572">
      <c r="A572" s="8" t="n"/>
      <c r="B572" s="8" t="n"/>
      <c r="C572" s="8" t="n"/>
      <c r="D572" s="11" t="n"/>
      <c r="E572" s="11" t="n"/>
      <c r="F572" s="11" t="n"/>
      <c r="G572" s="11" t="n"/>
      <c r="H572" s="9">
        <f>IF(A572="","",IFERROR(N(INDEX(Dancers!$G:$G,MATCH(A572,Dancers!$A:$A,0))),0))</f>
        <v/>
      </c>
      <c r="I572" s="10">
        <f>IF(A572="","",IFERROR(N(INDEX(Dancers!$H:$H,MATCH(A572,Dancers!$A:$A,0))),0))</f>
        <v/>
      </c>
      <c r="J572" s="12">
        <f>IF(AND(E572="",F572=""),"",IF(G572="",N(E572)*N(H572)+N(F572)*N(I572),MIN(N(E572)*N(H572)+N(F572)*N(I572),G572)))</f>
        <v/>
      </c>
      <c r="K572" s="12">
        <f>IF(AND(D572="",J572=""),"",N(D572)+N(J572))</f>
        <v/>
      </c>
      <c r="L572" s="11" t="n"/>
      <c r="M572" s="12">
        <f>IF(K572="","",K572-N(L572))</f>
        <v/>
      </c>
      <c r="N572" s="8" t="n"/>
      <c r="O572" s="8" t="n"/>
    </row>
    <row r="573">
      <c r="A573" s="8" t="n"/>
      <c r="B573" s="8" t="n"/>
      <c r="C573" s="8" t="n"/>
      <c r="D573" s="11" t="n"/>
      <c r="E573" s="11" t="n"/>
      <c r="F573" s="11" t="n"/>
      <c r="G573" s="11" t="n"/>
      <c r="H573" s="9">
        <f>IF(A573="","",IFERROR(N(INDEX(Dancers!$G:$G,MATCH(A573,Dancers!$A:$A,0))),0))</f>
        <v/>
      </c>
      <c r="I573" s="10">
        <f>IF(A573="","",IFERROR(N(INDEX(Dancers!$H:$H,MATCH(A573,Dancers!$A:$A,0))),0))</f>
        <v/>
      </c>
      <c r="J573" s="12">
        <f>IF(AND(E573="",F573=""),"",IF(G573="",N(E573)*N(H573)+N(F573)*N(I573),MIN(N(E573)*N(H573)+N(F573)*N(I573),G573)))</f>
        <v/>
      </c>
      <c r="K573" s="12">
        <f>IF(AND(D573="",J573=""),"",N(D573)+N(J573))</f>
        <v/>
      </c>
      <c r="L573" s="11" t="n"/>
      <c r="M573" s="12">
        <f>IF(K573="","",K573-N(L573))</f>
        <v/>
      </c>
      <c r="N573" s="8" t="n"/>
      <c r="O573" s="8" t="n"/>
    </row>
    <row r="574">
      <c r="A574" s="8" t="n"/>
      <c r="B574" s="8" t="n"/>
      <c r="C574" s="8" t="n"/>
      <c r="D574" s="11" t="n"/>
      <c r="E574" s="11" t="n"/>
      <c r="F574" s="11" t="n"/>
      <c r="G574" s="11" t="n"/>
      <c r="H574" s="9">
        <f>IF(A574="","",IFERROR(N(INDEX(Dancers!$G:$G,MATCH(A574,Dancers!$A:$A,0))),0))</f>
        <v/>
      </c>
      <c r="I574" s="10">
        <f>IF(A574="","",IFERROR(N(INDEX(Dancers!$H:$H,MATCH(A574,Dancers!$A:$A,0))),0))</f>
        <v/>
      </c>
      <c r="J574" s="12">
        <f>IF(AND(E574="",F574=""),"",IF(G574="",N(E574)*N(H574)+N(F574)*N(I574),MIN(N(E574)*N(H574)+N(F574)*N(I574),G574)))</f>
        <v/>
      </c>
      <c r="K574" s="12">
        <f>IF(AND(D574="",J574=""),"",N(D574)+N(J574))</f>
        <v/>
      </c>
      <c r="L574" s="11" t="n"/>
      <c r="M574" s="12">
        <f>IF(K574="","",K574-N(L574))</f>
        <v/>
      </c>
      <c r="N574" s="8" t="n"/>
      <c r="O574" s="8" t="n"/>
    </row>
    <row r="575">
      <c r="A575" s="8" t="n"/>
      <c r="B575" s="8" t="n"/>
      <c r="C575" s="8" t="n"/>
      <c r="D575" s="11" t="n"/>
      <c r="E575" s="11" t="n"/>
      <c r="F575" s="11" t="n"/>
      <c r="G575" s="11" t="n"/>
      <c r="H575" s="9">
        <f>IF(A575="","",IFERROR(N(INDEX(Dancers!$G:$G,MATCH(A575,Dancers!$A:$A,0))),0))</f>
        <v/>
      </c>
      <c r="I575" s="10">
        <f>IF(A575="","",IFERROR(N(INDEX(Dancers!$H:$H,MATCH(A575,Dancers!$A:$A,0))),0))</f>
        <v/>
      </c>
      <c r="J575" s="12">
        <f>IF(AND(E575="",F575=""),"",IF(G575="",N(E575)*N(H575)+N(F575)*N(I575),MIN(N(E575)*N(H575)+N(F575)*N(I575),G575)))</f>
        <v/>
      </c>
      <c r="K575" s="12">
        <f>IF(AND(D575="",J575=""),"",N(D575)+N(J575))</f>
        <v/>
      </c>
      <c r="L575" s="11" t="n"/>
      <c r="M575" s="12">
        <f>IF(K575="","",K575-N(L575))</f>
        <v/>
      </c>
      <c r="N575" s="8" t="n"/>
      <c r="O575" s="8" t="n"/>
    </row>
    <row r="576">
      <c r="A576" s="8" t="n"/>
      <c r="B576" s="8" t="n"/>
      <c r="C576" s="8" t="n"/>
      <c r="D576" s="11" t="n"/>
      <c r="E576" s="11" t="n"/>
      <c r="F576" s="11" t="n"/>
      <c r="G576" s="11" t="n"/>
      <c r="H576" s="9">
        <f>IF(A576="","",IFERROR(N(INDEX(Dancers!$G:$G,MATCH(A576,Dancers!$A:$A,0))),0))</f>
        <v/>
      </c>
      <c r="I576" s="10">
        <f>IF(A576="","",IFERROR(N(INDEX(Dancers!$H:$H,MATCH(A576,Dancers!$A:$A,0))),0))</f>
        <v/>
      </c>
      <c r="J576" s="12">
        <f>IF(AND(E576="",F576=""),"",IF(G576="",N(E576)*N(H576)+N(F576)*N(I576),MIN(N(E576)*N(H576)+N(F576)*N(I576),G576)))</f>
        <v/>
      </c>
      <c r="K576" s="12">
        <f>IF(AND(D576="",J576=""),"",N(D576)+N(J576))</f>
        <v/>
      </c>
      <c r="L576" s="11" t="n"/>
      <c r="M576" s="12">
        <f>IF(K576="","",K576-N(L576))</f>
        <v/>
      </c>
      <c r="N576" s="8" t="n"/>
      <c r="O576" s="8" t="n"/>
    </row>
    <row r="577">
      <c r="A577" s="8" t="n"/>
      <c r="B577" s="8" t="n"/>
      <c r="C577" s="8" t="n"/>
      <c r="D577" s="11" t="n"/>
      <c r="E577" s="11" t="n"/>
      <c r="F577" s="11" t="n"/>
      <c r="G577" s="11" t="n"/>
      <c r="H577" s="9">
        <f>IF(A577="","",IFERROR(N(INDEX(Dancers!$G:$G,MATCH(A577,Dancers!$A:$A,0))),0))</f>
        <v/>
      </c>
      <c r="I577" s="10">
        <f>IF(A577="","",IFERROR(N(INDEX(Dancers!$H:$H,MATCH(A577,Dancers!$A:$A,0))),0))</f>
        <v/>
      </c>
      <c r="J577" s="12">
        <f>IF(AND(E577="",F577=""),"",IF(G577="",N(E577)*N(H577)+N(F577)*N(I577),MIN(N(E577)*N(H577)+N(F577)*N(I577),G577)))</f>
        <v/>
      </c>
      <c r="K577" s="12">
        <f>IF(AND(D577="",J577=""),"",N(D577)+N(J577))</f>
        <v/>
      </c>
      <c r="L577" s="11" t="n"/>
      <c r="M577" s="12">
        <f>IF(K577="","",K577-N(L577))</f>
        <v/>
      </c>
      <c r="N577" s="8" t="n"/>
      <c r="O577" s="8" t="n"/>
    </row>
    <row r="578">
      <c r="A578" s="8" t="n"/>
      <c r="B578" s="8" t="n"/>
      <c r="C578" s="8" t="n"/>
      <c r="D578" s="11" t="n"/>
      <c r="E578" s="11" t="n"/>
      <c r="F578" s="11" t="n"/>
      <c r="G578" s="11" t="n"/>
      <c r="H578" s="9">
        <f>IF(A578="","",IFERROR(N(INDEX(Dancers!$G:$G,MATCH(A578,Dancers!$A:$A,0))),0))</f>
        <v/>
      </c>
      <c r="I578" s="10">
        <f>IF(A578="","",IFERROR(N(INDEX(Dancers!$H:$H,MATCH(A578,Dancers!$A:$A,0))),0))</f>
        <v/>
      </c>
      <c r="J578" s="12">
        <f>IF(AND(E578="",F578=""),"",IF(G578="",N(E578)*N(H578)+N(F578)*N(I578),MIN(N(E578)*N(H578)+N(F578)*N(I578),G578)))</f>
        <v/>
      </c>
      <c r="K578" s="12">
        <f>IF(AND(D578="",J578=""),"",N(D578)+N(J578))</f>
        <v/>
      </c>
      <c r="L578" s="11" t="n"/>
      <c r="M578" s="12">
        <f>IF(K578="","",K578-N(L578))</f>
        <v/>
      </c>
      <c r="N578" s="8" t="n"/>
      <c r="O578" s="8" t="n"/>
    </row>
    <row r="579">
      <c r="A579" s="8" t="n"/>
      <c r="B579" s="8" t="n"/>
      <c r="C579" s="8" t="n"/>
      <c r="D579" s="11" t="n"/>
      <c r="E579" s="11" t="n"/>
      <c r="F579" s="11" t="n"/>
      <c r="G579" s="11" t="n"/>
      <c r="H579" s="9">
        <f>IF(A579="","",IFERROR(N(INDEX(Dancers!$G:$G,MATCH(A579,Dancers!$A:$A,0))),0))</f>
        <v/>
      </c>
      <c r="I579" s="10">
        <f>IF(A579="","",IFERROR(N(INDEX(Dancers!$H:$H,MATCH(A579,Dancers!$A:$A,0))),0))</f>
        <v/>
      </c>
      <c r="J579" s="12">
        <f>IF(AND(E579="",F579=""),"",IF(G579="",N(E579)*N(H579)+N(F579)*N(I579),MIN(N(E579)*N(H579)+N(F579)*N(I579),G579)))</f>
        <v/>
      </c>
      <c r="K579" s="12">
        <f>IF(AND(D579="",J579=""),"",N(D579)+N(J579))</f>
        <v/>
      </c>
      <c r="L579" s="11" t="n"/>
      <c r="M579" s="12">
        <f>IF(K579="","",K579-N(L579))</f>
        <v/>
      </c>
      <c r="N579" s="8" t="n"/>
      <c r="O579" s="8" t="n"/>
    </row>
    <row r="580">
      <c r="A580" s="8" t="n"/>
      <c r="B580" s="8" t="n"/>
      <c r="C580" s="8" t="n"/>
      <c r="D580" s="11" t="n"/>
      <c r="E580" s="11" t="n"/>
      <c r="F580" s="11" t="n"/>
      <c r="G580" s="11" t="n"/>
      <c r="H580" s="9">
        <f>IF(A580="","",IFERROR(N(INDEX(Dancers!$G:$G,MATCH(A580,Dancers!$A:$A,0))),0))</f>
        <v/>
      </c>
      <c r="I580" s="10">
        <f>IF(A580="","",IFERROR(N(INDEX(Dancers!$H:$H,MATCH(A580,Dancers!$A:$A,0))),0))</f>
        <v/>
      </c>
      <c r="J580" s="12">
        <f>IF(AND(E580="",F580=""),"",IF(G580="",N(E580)*N(H580)+N(F580)*N(I580),MIN(N(E580)*N(H580)+N(F580)*N(I580),G580)))</f>
        <v/>
      </c>
      <c r="K580" s="12">
        <f>IF(AND(D580="",J580=""),"",N(D580)+N(J580))</f>
        <v/>
      </c>
      <c r="L580" s="11" t="n"/>
      <c r="M580" s="12">
        <f>IF(K580="","",K580-N(L580))</f>
        <v/>
      </c>
      <c r="N580" s="8" t="n"/>
      <c r="O580" s="8" t="n"/>
    </row>
    <row r="581">
      <c r="A581" s="8" t="n"/>
      <c r="B581" s="8" t="n"/>
      <c r="C581" s="8" t="n"/>
      <c r="D581" s="11" t="n"/>
      <c r="E581" s="11" t="n"/>
      <c r="F581" s="11" t="n"/>
      <c r="G581" s="11" t="n"/>
      <c r="H581" s="9">
        <f>IF(A581="","",IFERROR(N(INDEX(Dancers!$G:$G,MATCH(A581,Dancers!$A:$A,0))),0))</f>
        <v/>
      </c>
      <c r="I581" s="10">
        <f>IF(A581="","",IFERROR(N(INDEX(Dancers!$H:$H,MATCH(A581,Dancers!$A:$A,0))),0))</f>
        <v/>
      </c>
      <c r="J581" s="12">
        <f>IF(AND(E581="",F581=""),"",IF(G581="",N(E581)*N(H581)+N(F581)*N(I581),MIN(N(E581)*N(H581)+N(F581)*N(I581),G581)))</f>
        <v/>
      </c>
      <c r="K581" s="12">
        <f>IF(AND(D581="",J581=""),"",N(D581)+N(J581))</f>
        <v/>
      </c>
      <c r="L581" s="11" t="n"/>
      <c r="M581" s="12">
        <f>IF(K581="","",K581-N(L581))</f>
        <v/>
      </c>
      <c r="N581" s="8" t="n"/>
      <c r="O581" s="8" t="n"/>
    </row>
    <row r="582">
      <c r="A582" s="8" t="n"/>
      <c r="B582" s="8" t="n"/>
      <c r="C582" s="8" t="n"/>
      <c r="D582" s="11" t="n"/>
      <c r="E582" s="11" t="n"/>
      <c r="F582" s="11" t="n"/>
      <c r="G582" s="11" t="n"/>
      <c r="H582" s="9">
        <f>IF(A582="","",IFERROR(N(INDEX(Dancers!$G:$G,MATCH(A582,Dancers!$A:$A,0))),0))</f>
        <v/>
      </c>
      <c r="I582" s="10">
        <f>IF(A582="","",IFERROR(N(INDEX(Dancers!$H:$H,MATCH(A582,Dancers!$A:$A,0))),0))</f>
        <v/>
      </c>
      <c r="J582" s="12">
        <f>IF(AND(E582="",F582=""),"",IF(G582="",N(E582)*N(H582)+N(F582)*N(I582),MIN(N(E582)*N(H582)+N(F582)*N(I582),G582)))</f>
        <v/>
      </c>
      <c r="K582" s="12">
        <f>IF(AND(D582="",J582=""),"",N(D582)+N(J582))</f>
        <v/>
      </c>
      <c r="L582" s="11" t="n"/>
      <c r="M582" s="12">
        <f>IF(K582="","",K582-N(L582))</f>
        <v/>
      </c>
      <c r="N582" s="8" t="n"/>
      <c r="O582" s="8" t="n"/>
    </row>
    <row r="583">
      <c r="A583" s="8" t="n"/>
      <c r="B583" s="8" t="n"/>
      <c r="C583" s="8" t="n"/>
      <c r="D583" s="11" t="n"/>
      <c r="E583" s="11" t="n"/>
      <c r="F583" s="11" t="n"/>
      <c r="G583" s="11" t="n"/>
      <c r="H583" s="9">
        <f>IF(A583="","",IFERROR(N(INDEX(Dancers!$G:$G,MATCH(A583,Dancers!$A:$A,0))),0))</f>
        <v/>
      </c>
      <c r="I583" s="10">
        <f>IF(A583="","",IFERROR(N(INDEX(Dancers!$H:$H,MATCH(A583,Dancers!$A:$A,0))),0))</f>
        <v/>
      </c>
      <c r="J583" s="12">
        <f>IF(AND(E583="",F583=""),"",IF(G583="",N(E583)*N(H583)+N(F583)*N(I583),MIN(N(E583)*N(H583)+N(F583)*N(I583),G583)))</f>
        <v/>
      </c>
      <c r="K583" s="12">
        <f>IF(AND(D583="",J583=""),"",N(D583)+N(J583))</f>
        <v/>
      </c>
      <c r="L583" s="11" t="n"/>
      <c r="M583" s="12">
        <f>IF(K583="","",K583-N(L583))</f>
        <v/>
      </c>
      <c r="N583" s="8" t="n"/>
      <c r="O583" s="8" t="n"/>
    </row>
    <row r="584">
      <c r="A584" s="8" t="n"/>
      <c r="B584" s="8" t="n"/>
      <c r="C584" s="8" t="n"/>
      <c r="D584" s="11" t="n"/>
      <c r="E584" s="11" t="n"/>
      <c r="F584" s="11" t="n"/>
      <c r="G584" s="11" t="n"/>
      <c r="H584" s="9">
        <f>IF(A584="","",IFERROR(N(INDEX(Dancers!$G:$G,MATCH(A584,Dancers!$A:$A,0))),0))</f>
        <v/>
      </c>
      <c r="I584" s="10">
        <f>IF(A584="","",IFERROR(N(INDEX(Dancers!$H:$H,MATCH(A584,Dancers!$A:$A,0))),0))</f>
        <v/>
      </c>
      <c r="J584" s="12">
        <f>IF(AND(E584="",F584=""),"",IF(G584="",N(E584)*N(H584)+N(F584)*N(I584),MIN(N(E584)*N(H584)+N(F584)*N(I584),G584)))</f>
        <v/>
      </c>
      <c r="K584" s="12">
        <f>IF(AND(D584="",J584=""),"",N(D584)+N(J584))</f>
        <v/>
      </c>
      <c r="L584" s="11" t="n"/>
      <c r="M584" s="12">
        <f>IF(K584="","",K584-N(L584))</f>
        <v/>
      </c>
      <c r="N584" s="8" t="n"/>
      <c r="O584" s="8" t="n"/>
    </row>
    <row r="585">
      <c r="A585" s="8" t="n"/>
      <c r="B585" s="8" t="n"/>
      <c r="C585" s="8" t="n"/>
      <c r="D585" s="11" t="n"/>
      <c r="E585" s="11" t="n"/>
      <c r="F585" s="11" t="n"/>
      <c r="G585" s="11" t="n"/>
      <c r="H585" s="9">
        <f>IF(A585="","",IFERROR(N(INDEX(Dancers!$G:$G,MATCH(A585,Dancers!$A:$A,0))),0))</f>
        <v/>
      </c>
      <c r="I585" s="10">
        <f>IF(A585="","",IFERROR(N(INDEX(Dancers!$H:$H,MATCH(A585,Dancers!$A:$A,0))),0))</f>
        <v/>
      </c>
      <c r="J585" s="12">
        <f>IF(AND(E585="",F585=""),"",IF(G585="",N(E585)*N(H585)+N(F585)*N(I585),MIN(N(E585)*N(H585)+N(F585)*N(I585),G585)))</f>
        <v/>
      </c>
      <c r="K585" s="12">
        <f>IF(AND(D585="",J585=""),"",N(D585)+N(J585))</f>
        <v/>
      </c>
      <c r="L585" s="11" t="n"/>
      <c r="M585" s="12">
        <f>IF(K585="","",K585-N(L585))</f>
        <v/>
      </c>
      <c r="N585" s="8" t="n"/>
      <c r="O585" s="8" t="n"/>
    </row>
    <row r="586">
      <c r="A586" s="8" t="n"/>
      <c r="B586" s="8" t="n"/>
      <c r="C586" s="8" t="n"/>
      <c r="D586" s="11" t="n"/>
      <c r="E586" s="11" t="n"/>
      <c r="F586" s="11" t="n"/>
      <c r="G586" s="11" t="n"/>
      <c r="H586" s="9">
        <f>IF(A586="","",IFERROR(N(INDEX(Dancers!$G:$G,MATCH(A586,Dancers!$A:$A,0))),0))</f>
        <v/>
      </c>
      <c r="I586" s="10">
        <f>IF(A586="","",IFERROR(N(INDEX(Dancers!$H:$H,MATCH(A586,Dancers!$A:$A,0))),0))</f>
        <v/>
      </c>
      <c r="J586" s="12">
        <f>IF(AND(E586="",F586=""),"",IF(G586="",N(E586)*N(H586)+N(F586)*N(I586),MIN(N(E586)*N(H586)+N(F586)*N(I586),G586)))</f>
        <v/>
      </c>
      <c r="K586" s="12">
        <f>IF(AND(D586="",J586=""),"",N(D586)+N(J586))</f>
        <v/>
      </c>
      <c r="L586" s="11" t="n"/>
      <c r="M586" s="12">
        <f>IF(K586="","",K586-N(L586))</f>
        <v/>
      </c>
      <c r="N586" s="8" t="n"/>
      <c r="O586" s="8" t="n"/>
    </row>
    <row r="587">
      <c r="A587" s="8" t="n"/>
      <c r="B587" s="8" t="n"/>
      <c r="C587" s="8" t="n"/>
      <c r="D587" s="11" t="n"/>
      <c r="E587" s="11" t="n"/>
      <c r="F587" s="11" t="n"/>
      <c r="G587" s="11" t="n"/>
      <c r="H587" s="9">
        <f>IF(A587="","",IFERROR(N(INDEX(Dancers!$G:$G,MATCH(A587,Dancers!$A:$A,0))),0))</f>
        <v/>
      </c>
      <c r="I587" s="10">
        <f>IF(A587="","",IFERROR(N(INDEX(Dancers!$H:$H,MATCH(A587,Dancers!$A:$A,0))),0))</f>
        <v/>
      </c>
      <c r="J587" s="12">
        <f>IF(AND(E587="",F587=""),"",IF(G587="",N(E587)*N(H587)+N(F587)*N(I587),MIN(N(E587)*N(H587)+N(F587)*N(I587),G587)))</f>
        <v/>
      </c>
      <c r="K587" s="12">
        <f>IF(AND(D587="",J587=""),"",N(D587)+N(J587))</f>
        <v/>
      </c>
      <c r="L587" s="11" t="n"/>
      <c r="M587" s="12">
        <f>IF(K587="","",K587-N(L587))</f>
        <v/>
      </c>
      <c r="N587" s="8" t="n"/>
      <c r="O587" s="8" t="n"/>
    </row>
    <row r="588">
      <c r="A588" s="8" t="n"/>
      <c r="B588" s="8" t="n"/>
      <c r="C588" s="8" t="n"/>
      <c r="D588" s="11" t="n"/>
      <c r="E588" s="11" t="n"/>
      <c r="F588" s="11" t="n"/>
      <c r="G588" s="11" t="n"/>
      <c r="H588" s="9">
        <f>IF(A588="","",IFERROR(N(INDEX(Dancers!$G:$G,MATCH(A588,Dancers!$A:$A,0))),0))</f>
        <v/>
      </c>
      <c r="I588" s="10">
        <f>IF(A588="","",IFERROR(N(INDEX(Dancers!$H:$H,MATCH(A588,Dancers!$A:$A,0))),0))</f>
        <v/>
      </c>
      <c r="J588" s="12">
        <f>IF(AND(E588="",F588=""),"",IF(G588="",N(E588)*N(H588)+N(F588)*N(I588),MIN(N(E588)*N(H588)+N(F588)*N(I588),G588)))</f>
        <v/>
      </c>
      <c r="K588" s="12">
        <f>IF(AND(D588="",J588=""),"",N(D588)+N(J588))</f>
        <v/>
      </c>
      <c r="L588" s="11" t="n"/>
      <c r="M588" s="12">
        <f>IF(K588="","",K588-N(L588))</f>
        <v/>
      </c>
      <c r="N588" s="8" t="n"/>
      <c r="O588" s="8" t="n"/>
    </row>
    <row r="589">
      <c r="A589" s="8" t="n"/>
      <c r="B589" s="8" t="n"/>
      <c r="C589" s="8" t="n"/>
      <c r="D589" s="11" t="n"/>
      <c r="E589" s="11" t="n"/>
      <c r="F589" s="11" t="n"/>
      <c r="G589" s="11" t="n"/>
      <c r="H589" s="9">
        <f>IF(A589="","",IFERROR(N(INDEX(Dancers!$G:$G,MATCH(A589,Dancers!$A:$A,0))),0))</f>
        <v/>
      </c>
      <c r="I589" s="10">
        <f>IF(A589="","",IFERROR(N(INDEX(Dancers!$H:$H,MATCH(A589,Dancers!$A:$A,0))),0))</f>
        <v/>
      </c>
      <c r="J589" s="12">
        <f>IF(AND(E589="",F589=""),"",IF(G589="",N(E589)*N(H589)+N(F589)*N(I589),MIN(N(E589)*N(H589)+N(F589)*N(I589),G589)))</f>
        <v/>
      </c>
      <c r="K589" s="12">
        <f>IF(AND(D589="",J589=""),"",N(D589)+N(J589))</f>
        <v/>
      </c>
      <c r="L589" s="11" t="n"/>
      <c r="M589" s="12">
        <f>IF(K589="","",K589-N(L589))</f>
        <v/>
      </c>
      <c r="N589" s="8" t="n"/>
      <c r="O589" s="8" t="n"/>
    </row>
    <row r="590">
      <c r="A590" s="8" t="n"/>
      <c r="B590" s="8" t="n"/>
      <c r="C590" s="8" t="n"/>
      <c r="D590" s="11" t="n"/>
      <c r="E590" s="11" t="n"/>
      <c r="F590" s="11" t="n"/>
      <c r="G590" s="11" t="n"/>
      <c r="H590" s="9">
        <f>IF(A590="","",IFERROR(N(INDEX(Dancers!$G:$G,MATCH(A590,Dancers!$A:$A,0))),0))</f>
        <v/>
      </c>
      <c r="I590" s="10">
        <f>IF(A590="","",IFERROR(N(INDEX(Dancers!$H:$H,MATCH(A590,Dancers!$A:$A,0))),0))</f>
        <v/>
      </c>
      <c r="J590" s="12">
        <f>IF(AND(E590="",F590=""),"",IF(G590="",N(E590)*N(H590)+N(F590)*N(I590),MIN(N(E590)*N(H590)+N(F590)*N(I590),G590)))</f>
        <v/>
      </c>
      <c r="K590" s="12">
        <f>IF(AND(D590="",J590=""),"",N(D590)+N(J590))</f>
        <v/>
      </c>
      <c r="L590" s="11" t="n"/>
      <c r="M590" s="12">
        <f>IF(K590="","",K590-N(L590))</f>
        <v/>
      </c>
      <c r="N590" s="8" t="n"/>
      <c r="O590" s="8" t="n"/>
    </row>
    <row r="591">
      <c r="A591" s="8" t="n"/>
      <c r="B591" s="8" t="n"/>
      <c r="C591" s="8" t="n"/>
      <c r="D591" s="11" t="n"/>
      <c r="E591" s="11" t="n"/>
      <c r="F591" s="11" t="n"/>
      <c r="G591" s="11" t="n"/>
      <c r="H591" s="9">
        <f>IF(A591="","",IFERROR(N(INDEX(Dancers!$G:$G,MATCH(A591,Dancers!$A:$A,0))),0))</f>
        <v/>
      </c>
      <c r="I591" s="10">
        <f>IF(A591="","",IFERROR(N(INDEX(Dancers!$H:$H,MATCH(A591,Dancers!$A:$A,0))),0))</f>
        <v/>
      </c>
      <c r="J591" s="12">
        <f>IF(AND(E591="",F591=""),"",IF(G591="",N(E591)*N(H591)+N(F591)*N(I591),MIN(N(E591)*N(H591)+N(F591)*N(I591),G591)))</f>
        <v/>
      </c>
      <c r="K591" s="12">
        <f>IF(AND(D591="",J591=""),"",N(D591)+N(J591))</f>
        <v/>
      </c>
      <c r="L591" s="11" t="n"/>
      <c r="M591" s="12">
        <f>IF(K591="","",K591-N(L591))</f>
        <v/>
      </c>
      <c r="N591" s="8" t="n"/>
      <c r="O591" s="8" t="n"/>
    </row>
    <row r="592">
      <c r="A592" s="8" t="n"/>
      <c r="B592" s="8" t="n"/>
      <c r="C592" s="8" t="n"/>
      <c r="D592" s="11" t="n"/>
      <c r="E592" s="11" t="n"/>
      <c r="F592" s="11" t="n"/>
      <c r="G592" s="11" t="n"/>
      <c r="H592" s="9">
        <f>IF(A592="","",IFERROR(N(INDEX(Dancers!$G:$G,MATCH(A592,Dancers!$A:$A,0))),0))</f>
        <v/>
      </c>
      <c r="I592" s="10">
        <f>IF(A592="","",IFERROR(N(INDEX(Dancers!$H:$H,MATCH(A592,Dancers!$A:$A,0))),0))</f>
        <v/>
      </c>
      <c r="J592" s="12">
        <f>IF(AND(E592="",F592=""),"",IF(G592="",N(E592)*N(H592)+N(F592)*N(I592),MIN(N(E592)*N(H592)+N(F592)*N(I592),G592)))</f>
        <v/>
      </c>
      <c r="K592" s="12">
        <f>IF(AND(D592="",J592=""),"",N(D592)+N(J592))</f>
        <v/>
      </c>
      <c r="L592" s="11" t="n"/>
      <c r="M592" s="12">
        <f>IF(K592="","",K592-N(L592))</f>
        <v/>
      </c>
      <c r="N592" s="8" t="n"/>
      <c r="O592" s="8" t="n"/>
    </row>
    <row r="593">
      <c r="A593" s="8" t="n"/>
      <c r="B593" s="8" t="n"/>
      <c r="C593" s="8" t="n"/>
      <c r="D593" s="11" t="n"/>
      <c r="E593" s="11" t="n"/>
      <c r="F593" s="11" t="n"/>
      <c r="G593" s="11" t="n"/>
      <c r="H593" s="9">
        <f>IF(A593="","",IFERROR(N(INDEX(Dancers!$G:$G,MATCH(A593,Dancers!$A:$A,0))),0))</f>
        <v/>
      </c>
      <c r="I593" s="10">
        <f>IF(A593="","",IFERROR(N(INDEX(Dancers!$H:$H,MATCH(A593,Dancers!$A:$A,0))),0))</f>
        <v/>
      </c>
      <c r="J593" s="12">
        <f>IF(AND(E593="",F593=""),"",IF(G593="",N(E593)*N(H593)+N(F593)*N(I593),MIN(N(E593)*N(H593)+N(F593)*N(I593),G593)))</f>
        <v/>
      </c>
      <c r="K593" s="12">
        <f>IF(AND(D593="",J593=""),"",N(D593)+N(J593))</f>
        <v/>
      </c>
      <c r="L593" s="11" t="n"/>
      <c r="M593" s="12">
        <f>IF(K593="","",K593-N(L593))</f>
        <v/>
      </c>
      <c r="N593" s="8" t="n"/>
      <c r="O593" s="8" t="n"/>
    </row>
    <row r="594">
      <c r="A594" s="8" t="n"/>
      <c r="B594" s="8" t="n"/>
      <c r="C594" s="8" t="n"/>
      <c r="D594" s="11" t="n"/>
      <c r="E594" s="11" t="n"/>
      <c r="F594" s="11" t="n"/>
      <c r="G594" s="11" t="n"/>
      <c r="H594" s="9">
        <f>IF(A594="","",IFERROR(N(INDEX(Dancers!$G:$G,MATCH(A594,Dancers!$A:$A,0))),0))</f>
        <v/>
      </c>
      <c r="I594" s="10">
        <f>IF(A594="","",IFERROR(N(INDEX(Dancers!$H:$H,MATCH(A594,Dancers!$A:$A,0))),0))</f>
        <v/>
      </c>
      <c r="J594" s="12">
        <f>IF(AND(E594="",F594=""),"",IF(G594="",N(E594)*N(H594)+N(F594)*N(I594),MIN(N(E594)*N(H594)+N(F594)*N(I594),G594)))</f>
        <v/>
      </c>
      <c r="K594" s="12">
        <f>IF(AND(D594="",J594=""),"",N(D594)+N(J594))</f>
        <v/>
      </c>
      <c r="L594" s="11" t="n"/>
      <c r="M594" s="12">
        <f>IF(K594="","",K594-N(L594))</f>
        <v/>
      </c>
      <c r="N594" s="8" t="n"/>
      <c r="O594" s="8" t="n"/>
    </row>
    <row r="595">
      <c r="A595" s="8" t="n"/>
      <c r="B595" s="8" t="n"/>
      <c r="C595" s="8" t="n"/>
      <c r="D595" s="11" t="n"/>
      <c r="E595" s="11" t="n"/>
      <c r="F595" s="11" t="n"/>
      <c r="G595" s="11" t="n"/>
      <c r="H595" s="9">
        <f>IF(A595="","",IFERROR(N(INDEX(Dancers!$G:$G,MATCH(A595,Dancers!$A:$A,0))),0))</f>
        <v/>
      </c>
      <c r="I595" s="10">
        <f>IF(A595="","",IFERROR(N(INDEX(Dancers!$H:$H,MATCH(A595,Dancers!$A:$A,0))),0))</f>
        <v/>
      </c>
      <c r="J595" s="12">
        <f>IF(AND(E595="",F595=""),"",IF(G595="",N(E595)*N(H595)+N(F595)*N(I595),MIN(N(E595)*N(H595)+N(F595)*N(I595),G595)))</f>
        <v/>
      </c>
      <c r="K595" s="12">
        <f>IF(AND(D595="",J595=""),"",N(D595)+N(J595))</f>
        <v/>
      </c>
      <c r="L595" s="11" t="n"/>
      <c r="M595" s="12">
        <f>IF(K595="","",K595-N(L595))</f>
        <v/>
      </c>
      <c r="N595" s="8" t="n"/>
      <c r="O595" s="8" t="n"/>
    </row>
    <row r="596">
      <c r="A596" s="8" t="n"/>
      <c r="B596" s="8" t="n"/>
      <c r="C596" s="8" t="n"/>
      <c r="D596" s="11" t="n"/>
      <c r="E596" s="11" t="n"/>
      <c r="F596" s="11" t="n"/>
      <c r="G596" s="11" t="n"/>
      <c r="H596" s="9">
        <f>IF(A596="","",IFERROR(N(INDEX(Dancers!$G:$G,MATCH(A596,Dancers!$A:$A,0))),0))</f>
        <v/>
      </c>
      <c r="I596" s="10">
        <f>IF(A596="","",IFERROR(N(INDEX(Dancers!$H:$H,MATCH(A596,Dancers!$A:$A,0))),0))</f>
        <v/>
      </c>
      <c r="J596" s="12">
        <f>IF(AND(E596="",F596=""),"",IF(G596="",N(E596)*N(H596)+N(F596)*N(I596),MIN(N(E596)*N(H596)+N(F596)*N(I596),G596)))</f>
        <v/>
      </c>
      <c r="K596" s="12">
        <f>IF(AND(D596="",J596=""),"",N(D596)+N(J596))</f>
        <v/>
      </c>
      <c r="L596" s="11" t="n"/>
      <c r="M596" s="12">
        <f>IF(K596="","",K596-N(L596))</f>
        <v/>
      </c>
      <c r="N596" s="8" t="n"/>
      <c r="O596" s="8" t="n"/>
    </row>
    <row r="597">
      <c r="A597" s="8" t="n"/>
      <c r="B597" s="8" t="n"/>
      <c r="C597" s="8" t="n"/>
      <c r="D597" s="11" t="n"/>
      <c r="E597" s="11" t="n"/>
      <c r="F597" s="11" t="n"/>
      <c r="G597" s="11" t="n"/>
      <c r="H597" s="9">
        <f>IF(A597="","",IFERROR(N(INDEX(Dancers!$G:$G,MATCH(A597,Dancers!$A:$A,0))),0))</f>
        <v/>
      </c>
      <c r="I597" s="10">
        <f>IF(A597="","",IFERROR(N(INDEX(Dancers!$H:$H,MATCH(A597,Dancers!$A:$A,0))),0))</f>
        <v/>
      </c>
      <c r="J597" s="12">
        <f>IF(AND(E597="",F597=""),"",IF(G597="",N(E597)*N(H597)+N(F597)*N(I597),MIN(N(E597)*N(H597)+N(F597)*N(I597),G597)))</f>
        <v/>
      </c>
      <c r="K597" s="12">
        <f>IF(AND(D597="",J597=""),"",N(D597)+N(J597))</f>
        <v/>
      </c>
      <c r="L597" s="11" t="n"/>
      <c r="M597" s="12">
        <f>IF(K597="","",K597-N(L597))</f>
        <v/>
      </c>
      <c r="N597" s="8" t="n"/>
      <c r="O597" s="8" t="n"/>
    </row>
    <row r="598">
      <c r="A598" s="8" t="n"/>
      <c r="B598" s="8" t="n"/>
      <c r="C598" s="8" t="n"/>
      <c r="D598" s="11" t="n"/>
      <c r="E598" s="11" t="n"/>
      <c r="F598" s="11" t="n"/>
      <c r="G598" s="11" t="n"/>
      <c r="H598" s="9">
        <f>IF(A598="","",IFERROR(N(INDEX(Dancers!$G:$G,MATCH(A598,Dancers!$A:$A,0))),0))</f>
        <v/>
      </c>
      <c r="I598" s="10">
        <f>IF(A598="","",IFERROR(N(INDEX(Dancers!$H:$H,MATCH(A598,Dancers!$A:$A,0))),0))</f>
        <v/>
      </c>
      <c r="J598" s="12">
        <f>IF(AND(E598="",F598=""),"",IF(G598="",N(E598)*N(H598)+N(F598)*N(I598),MIN(N(E598)*N(H598)+N(F598)*N(I598),G598)))</f>
        <v/>
      </c>
      <c r="K598" s="12">
        <f>IF(AND(D598="",J598=""),"",N(D598)+N(J598))</f>
        <v/>
      </c>
      <c r="L598" s="11" t="n"/>
      <c r="M598" s="12">
        <f>IF(K598="","",K598-N(L598))</f>
        <v/>
      </c>
      <c r="N598" s="8" t="n"/>
      <c r="O598" s="8" t="n"/>
    </row>
    <row r="599">
      <c r="A599" s="8" t="n"/>
      <c r="B599" s="8" t="n"/>
      <c r="C599" s="8" t="n"/>
      <c r="D599" s="11" t="n"/>
      <c r="E599" s="11" t="n"/>
      <c r="F599" s="11" t="n"/>
      <c r="G599" s="11" t="n"/>
      <c r="H599" s="9">
        <f>IF(A599="","",IFERROR(N(INDEX(Dancers!$G:$G,MATCH(A599,Dancers!$A:$A,0))),0))</f>
        <v/>
      </c>
      <c r="I599" s="10">
        <f>IF(A599="","",IFERROR(N(INDEX(Dancers!$H:$H,MATCH(A599,Dancers!$A:$A,0))),0))</f>
        <v/>
      </c>
      <c r="J599" s="12">
        <f>IF(AND(E599="",F599=""),"",IF(G599="",N(E599)*N(H599)+N(F599)*N(I599),MIN(N(E599)*N(H599)+N(F599)*N(I599),G599)))</f>
        <v/>
      </c>
      <c r="K599" s="12">
        <f>IF(AND(D599="",J599=""),"",N(D599)+N(J599))</f>
        <v/>
      </c>
      <c r="L599" s="11" t="n"/>
      <c r="M599" s="12">
        <f>IF(K599="","",K599-N(L599))</f>
        <v/>
      </c>
      <c r="N599" s="8" t="n"/>
      <c r="O599" s="8" t="n"/>
    </row>
    <row r="600">
      <c r="A600" s="8" t="n"/>
      <c r="B600" s="8" t="n"/>
      <c r="C600" s="8" t="n"/>
      <c r="D600" s="11" t="n"/>
      <c r="E600" s="11" t="n"/>
      <c r="F600" s="11" t="n"/>
      <c r="G600" s="11" t="n"/>
      <c r="H600" s="9">
        <f>IF(A600="","",IFERROR(N(INDEX(Dancers!$G:$G,MATCH(A600,Dancers!$A:$A,0))),0))</f>
        <v/>
      </c>
      <c r="I600" s="10">
        <f>IF(A600="","",IFERROR(N(INDEX(Dancers!$H:$H,MATCH(A600,Dancers!$A:$A,0))),0))</f>
        <v/>
      </c>
      <c r="J600" s="12">
        <f>IF(AND(E600="",F600=""),"",IF(G600="",N(E600)*N(H600)+N(F600)*N(I600),MIN(N(E600)*N(H600)+N(F600)*N(I600),G600)))</f>
        <v/>
      </c>
      <c r="K600" s="12">
        <f>IF(AND(D600="",J600=""),"",N(D600)+N(J600))</f>
        <v/>
      </c>
      <c r="L600" s="11" t="n"/>
      <c r="M600" s="12">
        <f>IF(K600="","",K600-N(L600))</f>
        <v/>
      </c>
      <c r="N600" s="8" t="n"/>
      <c r="O600" s="8" t="n"/>
    </row>
    <row r="601">
      <c r="A601" s="8" t="n"/>
      <c r="B601" s="8" t="n"/>
      <c r="C601" s="8" t="n"/>
      <c r="D601" s="11" t="n"/>
      <c r="E601" s="11" t="n"/>
      <c r="F601" s="11" t="n"/>
      <c r="G601" s="11" t="n"/>
      <c r="H601" s="9">
        <f>IF(A601="","",IFERROR(N(INDEX(Dancers!$G:$G,MATCH(A601,Dancers!$A:$A,0))),0))</f>
        <v/>
      </c>
      <c r="I601" s="10">
        <f>IF(A601="","",IFERROR(N(INDEX(Dancers!$H:$H,MATCH(A601,Dancers!$A:$A,0))),0))</f>
        <v/>
      </c>
      <c r="J601" s="12">
        <f>IF(AND(E601="",F601=""),"",IF(G601="",N(E601)*N(H601)+N(F601)*N(I601),MIN(N(E601)*N(H601)+N(F601)*N(I601),G601)))</f>
        <v/>
      </c>
      <c r="K601" s="12">
        <f>IF(AND(D601="",J601=""),"",N(D601)+N(J601))</f>
        <v/>
      </c>
      <c r="L601" s="11" t="n"/>
      <c r="M601" s="12">
        <f>IF(K601="","",K601-N(L601))</f>
        <v/>
      </c>
      <c r="N601" s="8" t="n"/>
      <c r="O601" s="8" t="n"/>
    </row>
    <row r="602">
      <c r="A602" s="8" t="n"/>
      <c r="B602" s="8" t="n"/>
      <c r="C602" s="8" t="n"/>
      <c r="D602" s="11" t="n"/>
      <c r="E602" s="11" t="n"/>
      <c r="F602" s="11" t="n"/>
      <c r="G602" s="11" t="n"/>
      <c r="H602" s="9">
        <f>IF(A602="","",IFERROR(N(INDEX(Dancers!$G:$G,MATCH(A602,Dancers!$A:$A,0))),0))</f>
        <v/>
      </c>
      <c r="I602" s="10">
        <f>IF(A602="","",IFERROR(N(INDEX(Dancers!$H:$H,MATCH(A602,Dancers!$A:$A,0))),0))</f>
        <v/>
      </c>
      <c r="J602" s="12">
        <f>IF(AND(E602="",F602=""),"",IF(G602="",N(E602)*N(H602)+N(F602)*N(I602),MIN(N(E602)*N(H602)+N(F602)*N(I602),G602)))</f>
        <v/>
      </c>
      <c r="K602" s="12">
        <f>IF(AND(D602="",J602=""),"",N(D602)+N(J602))</f>
        <v/>
      </c>
      <c r="L602" s="11" t="n"/>
      <c r="M602" s="12">
        <f>IF(K602="","",K602-N(L602))</f>
        <v/>
      </c>
      <c r="N602" s="8" t="n"/>
      <c r="O602" s="8" t="n"/>
    </row>
    <row r="603">
      <c r="A603" s="8" t="n"/>
      <c r="B603" s="8" t="n"/>
      <c r="C603" s="8" t="n"/>
      <c r="D603" s="11" t="n"/>
      <c r="E603" s="11" t="n"/>
      <c r="F603" s="11" t="n"/>
      <c r="G603" s="11" t="n"/>
      <c r="H603" s="9">
        <f>IF(A603="","",IFERROR(N(INDEX(Dancers!$G:$G,MATCH(A603,Dancers!$A:$A,0))),0))</f>
        <v/>
      </c>
      <c r="I603" s="10">
        <f>IF(A603="","",IFERROR(N(INDEX(Dancers!$H:$H,MATCH(A603,Dancers!$A:$A,0))),0))</f>
        <v/>
      </c>
      <c r="J603" s="12">
        <f>IF(AND(E603="",F603=""),"",IF(G603="",N(E603)*N(H603)+N(F603)*N(I603),MIN(N(E603)*N(H603)+N(F603)*N(I603),G603)))</f>
        <v/>
      </c>
      <c r="K603" s="12">
        <f>IF(AND(D603="",J603=""),"",N(D603)+N(J603))</f>
        <v/>
      </c>
      <c r="L603" s="11" t="n"/>
      <c r="M603" s="12">
        <f>IF(K603="","",K603-N(L603))</f>
        <v/>
      </c>
      <c r="N603" s="8" t="n"/>
      <c r="O603" s="8" t="n"/>
    </row>
    <row r="604">
      <c r="A604" s="8" t="n"/>
      <c r="B604" s="8" t="n"/>
      <c r="C604" s="8" t="n"/>
      <c r="D604" s="11" t="n"/>
      <c r="E604" s="11" t="n"/>
      <c r="F604" s="11" t="n"/>
      <c r="G604" s="11" t="n"/>
      <c r="H604" s="9">
        <f>IF(A604="","",IFERROR(N(INDEX(Dancers!$G:$G,MATCH(A604,Dancers!$A:$A,0))),0))</f>
        <v/>
      </c>
      <c r="I604" s="10">
        <f>IF(A604="","",IFERROR(N(INDEX(Dancers!$H:$H,MATCH(A604,Dancers!$A:$A,0))),0))</f>
        <v/>
      </c>
      <c r="J604" s="12">
        <f>IF(AND(E604="",F604=""),"",IF(G604="",N(E604)*N(H604)+N(F604)*N(I604),MIN(N(E604)*N(H604)+N(F604)*N(I604),G604)))</f>
        <v/>
      </c>
      <c r="K604" s="12">
        <f>IF(AND(D604="",J604=""),"",N(D604)+N(J604))</f>
        <v/>
      </c>
      <c r="L604" s="11" t="n"/>
      <c r="M604" s="12">
        <f>IF(K604="","",K604-N(L604))</f>
        <v/>
      </c>
      <c r="N604" s="8" t="n"/>
      <c r="O604" s="8" t="n"/>
    </row>
    <row r="605">
      <c r="A605" s="8" t="n"/>
      <c r="B605" s="8" t="n"/>
      <c r="C605" s="8" t="n"/>
      <c r="D605" s="11" t="n"/>
      <c r="E605" s="11" t="n"/>
      <c r="F605" s="11" t="n"/>
      <c r="G605" s="11" t="n"/>
      <c r="H605" s="9">
        <f>IF(A605="","",IFERROR(N(INDEX(Dancers!$G:$G,MATCH(A605,Dancers!$A:$A,0))),0))</f>
        <v/>
      </c>
      <c r="I605" s="10">
        <f>IF(A605="","",IFERROR(N(INDEX(Dancers!$H:$H,MATCH(A605,Dancers!$A:$A,0))),0))</f>
        <v/>
      </c>
      <c r="J605" s="12">
        <f>IF(AND(E605="",F605=""),"",IF(G605="",N(E605)*N(H605)+N(F605)*N(I605),MIN(N(E605)*N(H605)+N(F605)*N(I605),G605)))</f>
        <v/>
      </c>
      <c r="K605" s="12">
        <f>IF(AND(D605="",J605=""),"",N(D605)+N(J605))</f>
        <v/>
      </c>
      <c r="L605" s="11" t="n"/>
      <c r="M605" s="12">
        <f>IF(K605="","",K605-N(L605))</f>
        <v/>
      </c>
      <c r="N605" s="8" t="n"/>
      <c r="O605" s="8" t="n"/>
    </row>
    <row r="606">
      <c r="A606" s="8" t="n"/>
      <c r="B606" s="8" t="n"/>
      <c r="C606" s="8" t="n"/>
      <c r="D606" s="11" t="n"/>
      <c r="E606" s="11" t="n"/>
      <c r="F606" s="11" t="n"/>
      <c r="G606" s="11" t="n"/>
      <c r="H606" s="9">
        <f>IF(A606="","",IFERROR(N(INDEX(Dancers!$G:$G,MATCH(A606,Dancers!$A:$A,0))),0))</f>
        <v/>
      </c>
      <c r="I606" s="10">
        <f>IF(A606="","",IFERROR(N(INDEX(Dancers!$H:$H,MATCH(A606,Dancers!$A:$A,0))),0))</f>
        <v/>
      </c>
      <c r="J606" s="12">
        <f>IF(AND(E606="",F606=""),"",IF(G606="",N(E606)*N(H606)+N(F606)*N(I606),MIN(N(E606)*N(H606)+N(F606)*N(I606),G606)))</f>
        <v/>
      </c>
      <c r="K606" s="12">
        <f>IF(AND(D606="",J606=""),"",N(D606)+N(J606))</f>
        <v/>
      </c>
      <c r="L606" s="11" t="n"/>
      <c r="M606" s="12">
        <f>IF(K606="","",K606-N(L606))</f>
        <v/>
      </c>
      <c r="N606" s="8" t="n"/>
      <c r="O606" s="8" t="n"/>
    </row>
    <row r="607">
      <c r="A607" s="8" t="n"/>
      <c r="B607" s="8" t="n"/>
      <c r="C607" s="8" t="n"/>
      <c r="D607" s="11" t="n"/>
      <c r="E607" s="11" t="n"/>
      <c r="F607" s="11" t="n"/>
      <c r="G607" s="11" t="n"/>
      <c r="H607" s="9">
        <f>IF(A607="","",IFERROR(N(INDEX(Dancers!$G:$G,MATCH(A607,Dancers!$A:$A,0))),0))</f>
        <v/>
      </c>
      <c r="I607" s="10">
        <f>IF(A607="","",IFERROR(N(INDEX(Dancers!$H:$H,MATCH(A607,Dancers!$A:$A,0))),0))</f>
        <v/>
      </c>
      <c r="J607" s="12">
        <f>IF(AND(E607="",F607=""),"",IF(G607="",N(E607)*N(H607)+N(F607)*N(I607),MIN(N(E607)*N(H607)+N(F607)*N(I607),G607)))</f>
        <v/>
      </c>
      <c r="K607" s="12">
        <f>IF(AND(D607="",J607=""),"",N(D607)+N(J607))</f>
        <v/>
      </c>
      <c r="L607" s="11" t="n"/>
      <c r="M607" s="12">
        <f>IF(K607="","",K607-N(L607))</f>
        <v/>
      </c>
      <c r="N607" s="8" t="n"/>
      <c r="O607" s="8" t="n"/>
    </row>
    <row r="608">
      <c r="A608" s="8" t="n"/>
      <c r="B608" s="8" t="n"/>
      <c r="C608" s="8" t="n"/>
      <c r="D608" s="11" t="n"/>
      <c r="E608" s="11" t="n"/>
      <c r="F608" s="11" t="n"/>
      <c r="G608" s="11" t="n"/>
      <c r="H608" s="9">
        <f>IF(A608="","",IFERROR(N(INDEX(Dancers!$G:$G,MATCH(A608,Dancers!$A:$A,0))),0))</f>
        <v/>
      </c>
      <c r="I608" s="10">
        <f>IF(A608="","",IFERROR(N(INDEX(Dancers!$H:$H,MATCH(A608,Dancers!$A:$A,0))),0))</f>
        <v/>
      </c>
      <c r="J608" s="12">
        <f>IF(AND(E608="",F608=""),"",IF(G608="",N(E608)*N(H608)+N(F608)*N(I608),MIN(N(E608)*N(H608)+N(F608)*N(I608),G608)))</f>
        <v/>
      </c>
      <c r="K608" s="12">
        <f>IF(AND(D608="",J608=""),"",N(D608)+N(J608))</f>
        <v/>
      </c>
      <c r="L608" s="11" t="n"/>
      <c r="M608" s="12">
        <f>IF(K608="","",K608-N(L608))</f>
        <v/>
      </c>
      <c r="N608" s="8" t="n"/>
      <c r="O608" s="8" t="n"/>
    </row>
    <row r="609">
      <c r="A609" s="8" t="n"/>
      <c r="B609" s="8" t="n"/>
      <c r="C609" s="8" t="n"/>
      <c r="D609" s="11" t="n"/>
      <c r="E609" s="11" t="n"/>
      <c r="F609" s="11" t="n"/>
      <c r="G609" s="11" t="n"/>
      <c r="H609" s="9">
        <f>IF(A609="","",IFERROR(N(INDEX(Dancers!$G:$G,MATCH(A609,Dancers!$A:$A,0))),0))</f>
        <v/>
      </c>
      <c r="I609" s="10">
        <f>IF(A609="","",IFERROR(N(INDEX(Dancers!$H:$H,MATCH(A609,Dancers!$A:$A,0))),0))</f>
        <v/>
      </c>
      <c r="J609" s="12">
        <f>IF(AND(E609="",F609=""),"",IF(G609="",N(E609)*N(H609)+N(F609)*N(I609),MIN(N(E609)*N(H609)+N(F609)*N(I609),G609)))</f>
        <v/>
      </c>
      <c r="K609" s="12">
        <f>IF(AND(D609="",J609=""),"",N(D609)+N(J609))</f>
        <v/>
      </c>
      <c r="L609" s="11" t="n"/>
      <c r="M609" s="12">
        <f>IF(K609="","",K609-N(L609))</f>
        <v/>
      </c>
      <c r="N609" s="8" t="n"/>
      <c r="O609" s="8" t="n"/>
    </row>
    <row r="610">
      <c r="A610" s="8" t="n"/>
      <c r="B610" s="8" t="n"/>
      <c r="C610" s="8" t="n"/>
      <c r="D610" s="11" t="n"/>
      <c r="E610" s="11" t="n"/>
      <c r="F610" s="11" t="n"/>
      <c r="G610" s="11" t="n"/>
      <c r="H610" s="9">
        <f>IF(A610="","",IFERROR(N(INDEX(Dancers!$G:$G,MATCH(A610,Dancers!$A:$A,0))),0))</f>
        <v/>
      </c>
      <c r="I610" s="10">
        <f>IF(A610="","",IFERROR(N(INDEX(Dancers!$H:$H,MATCH(A610,Dancers!$A:$A,0))),0))</f>
        <v/>
      </c>
      <c r="J610" s="12">
        <f>IF(AND(E610="",F610=""),"",IF(G610="",N(E610)*N(H610)+N(F610)*N(I610),MIN(N(E610)*N(H610)+N(F610)*N(I610),G610)))</f>
        <v/>
      </c>
      <c r="K610" s="12">
        <f>IF(AND(D610="",J610=""),"",N(D610)+N(J610))</f>
        <v/>
      </c>
      <c r="L610" s="11" t="n"/>
      <c r="M610" s="12">
        <f>IF(K610="","",K610-N(L610))</f>
        <v/>
      </c>
      <c r="N610" s="8" t="n"/>
      <c r="O610" s="8" t="n"/>
    </row>
    <row r="611">
      <c r="A611" s="8" t="n"/>
      <c r="B611" s="8" t="n"/>
      <c r="C611" s="8" t="n"/>
      <c r="D611" s="11" t="n"/>
      <c r="E611" s="11" t="n"/>
      <c r="F611" s="11" t="n"/>
      <c r="G611" s="11" t="n"/>
      <c r="H611" s="9">
        <f>IF(A611="","",IFERROR(N(INDEX(Dancers!$G:$G,MATCH(A611,Dancers!$A:$A,0))),0))</f>
        <v/>
      </c>
      <c r="I611" s="10">
        <f>IF(A611="","",IFERROR(N(INDEX(Dancers!$H:$H,MATCH(A611,Dancers!$A:$A,0))),0))</f>
        <v/>
      </c>
      <c r="J611" s="12">
        <f>IF(AND(E611="",F611=""),"",IF(G611="",N(E611)*N(H611)+N(F611)*N(I611),MIN(N(E611)*N(H611)+N(F611)*N(I611),G611)))</f>
        <v/>
      </c>
      <c r="K611" s="12">
        <f>IF(AND(D611="",J611=""),"",N(D611)+N(J611))</f>
        <v/>
      </c>
      <c r="L611" s="11" t="n"/>
      <c r="M611" s="12">
        <f>IF(K611="","",K611-N(L611))</f>
        <v/>
      </c>
      <c r="N611" s="8" t="n"/>
      <c r="O611" s="8" t="n"/>
    </row>
    <row r="612">
      <c r="A612" s="8" t="n"/>
      <c r="B612" s="8" t="n"/>
      <c r="C612" s="8" t="n"/>
      <c r="D612" s="11" t="n"/>
      <c r="E612" s="11" t="n"/>
      <c r="F612" s="11" t="n"/>
      <c r="G612" s="11" t="n"/>
      <c r="H612" s="9">
        <f>IF(A612="","",IFERROR(N(INDEX(Dancers!$G:$G,MATCH(A612,Dancers!$A:$A,0))),0))</f>
        <v/>
      </c>
      <c r="I612" s="10">
        <f>IF(A612="","",IFERROR(N(INDEX(Dancers!$H:$H,MATCH(A612,Dancers!$A:$A,0))),0))</f>
        <v/>
      </c>
      <c r="J612" s="12">
        <f>IF(AND(E612="",F612=""),"",IF(G612="",N(E612)*N(H612)+N(F612)*N(I612),MIN(N(E612)*N(H612)+N(F612)*N(I612),G612)))</f>
        <v/>
      </c>
      <c r="K612" s="12">
        <f>IF(AND(D612="",J612=""),"",N(D612)+N(J612))</f>
        <v/>
      </c>
      <c r="L612" s="11" t="n"/>
      <c r="M612" s="12">
        <f>IF(K612="","",K612-N(L612))</f>
        <v/>
      </c>
      <c r="N612" s="8" t="n"/>
      <c r="O612" s="8" t="n"/>
    </row>
    <row r="613">
      <c r="A613" s="8" t="n"/>
      <c r="B613" s="8" t="n"/>
      <c r="C613" s="8" t="n"/>
      <c r="D613" s="11" t="n"/>
      <c r="E613" s="11" t="n"/>
      <c r="F613" s="11" t="n"/>
      <c r="G613" s="11" t="n"/>
      <c r="H613" s="9">
        <f>IF(A613="","",IFERROR(N(INDEX(Dancers!$G:$G,MATCH(A613,Dancers!$A:$A,0))),0))</f>
        <v/>
      </c>
      <c r="I613" s="10">
        <f>IF(A613="","",IFERROR(N(INDEX(Dancers!$H:$H,MATCH(A613,Dancers!$A:$A,0))),0))</f>
        <v/>
      </c>
      <c r="J613" s="12">
        <f>IF(AND(E613="",F613=""),"",IF(G613="",N(E613)*N(H613)+N(F613)*N(I613),MIN(N(E613)*N(H613)+N(F613)*N(I613),G613)))</f>
        <v/>
      </c>
      <c r="K613" s="12">
        <f>IF(AND(D613="",J613=""),"",N(D613)+N(J613))</f>
        <v/>
      </c>
      <c r="L613" s="11" t="n"/>
      <c r="M613" s="12">
        <f>IF(K613="","",K613-N(L613))</f>
        <v/>
      </c>
      <c r="N613" s="8" t="n"/>
      <c r="O613" s="8" t="n"/>
    </row>
    <row r="614">
      <c r="A614" s="8" t="n"/>
      <c r="B614" s="8" t="n"/>
      <c r="C614" s="8" t="n"/>
      <c r="D614" s="11" t="n"/>
      <c r="E614" s="11" t="n"/>
      <c r="F614" s="11" t="n"/>
      <c r="G614" s="11" t="n"/>
      <c r="H614" s="9">
        <f>IF(A614="","",IFERROR(N(INDEX(Dancers!$G:$G,MATCH(A614,Dancers!$A:$A,0))),0))</f>
        <v/>
      </c>
      <c r="I614" s="10">
        <f>IF(A614="","",IFERROR(N(INDEX(Dancers!$H:$H,MATCH(A614,Dancers!$A:$A,0))),0))</f>
        <v/>
      </c>
      <c r="J614" s="12">
        <f>IF(AND(E614="",F614=""),"",IF(G614="",N(E614)*N(H614)+N(F614)*N(I614),MIN(N(E614)*N(H614)+N(F614)*N(I614),G614)))</f>
        <v/>
      </c>
      <c r="K614" s="12">
        <f>IF(AND(D614="",J614=""),"",N(D614)+N(J614))</f>
        <v/>
      </c>
      <c r="L614" s="11" t="n"/>
      <c r="M614" s="12">
        <f>IF(K614="","",K614-N(L614))</f>
        <v/>
      </c>
      <c r="N614" s="8" t="n"/>
      <c r="O614" s="8" t="n"/>
    </row>
    <row r="615">
      <c r="A615" s="8" t="n"/>
      <c r="B615" s="8" t="n"/>
      <c r="C615" s="8" t="n"/>
      <c r="D615" s="11" t="n"/>
      <c r="E615" s="11" t="n"/>
      <c r="F615" s="11" t="n"/>
      <c r="G615" s="11" t="n"/>
      <c r="H615" s="9">
        <f>IF(A615="","",IFERROR(N(INDEX(Dancers!$G:$G,MATCH(A615,Dancers!$A:$A,0))),0))</f>
        <v/>
      </c>
      <c r="I615" s="10">
        <f>IF(A615="","",IFERROR(N(INDEX(Dancers!$H:$H,MATCH(A615,Dancers!$A:$A,0))),0))</f>
        <v/>
      </c>
      <c r="J615" s="12">
        <f>IF(AND(E615="",F615=""),"",IF(G615="",N(E615)*N(H615)+N(F615)*N(I615),MIN(N(E615)*N(H615)+N(F615)*N(I615),G615)))</f>
        <v/>
      </c>
      <c r="K615" s="12">
        <f>IF(AND(D615="",J615=""),"",N(D615)+N(J615))</f>
        <v/>
      </c>
      <c r="L615" s="11" t="n"/>
      <c r="M615" s="12">
        <f>IF(K615="","",K615-N(L615))</f>
        <v/>
      </c>
      <c r="N615" s="8" t="n"/>
      <c r="O615" s="8" t="n"/>
    </row>
    <row r="616">
      <c r="A616" s="8" t="n"/>
      <c r="B616" s="8" t="n"/>
      <c r="C616" s="8" t="n"/>
      <c r="D616" s="11" t="n"/>
      <c r="E616" s="11" t="n"/>
      <c r="F616" s="11" t="n"/>
      <c r="G616" s="11" t="n"/>
      <c r="H616" s="9">
        <f>IF(A616="","",IFERROR(N(INDEX(Dancers!$G:$G,MATCH(A616,Dancers!$A:$A,0))),0))</f>
        <v/>
      </c>
      <c r="I616" s="10">
        <f>IF(A616="","",IFERROR(N(INDEX(Dancers!$H:$H,MATCH(A616,Dancers!$A:$A,0))),0))</f>
        <v/>
      </c>
      <c r="J616" s="12">
        <f>IF(AND(E616="",F616=""),"",IF(G616="",N(E616)*N(H616)+N(F616)*N(I616),MIN(N(E616)*N(H616)+N(F616)*N(I616),G616)))</f>
        <v/>
      </c>
      <c r="K616" s="12">
        <f>IF(AND(D616="",J616=""),"",N(D616)+N(J616))</f>
        <v/>
      </c>
      <c r="L616" s="11" t="n"/>
      <c r="M616" s="12">
        <f>IF(K616="","",K616-N(L616))</f>
        <v/>
      </c>
      <c r="N616" s="8" t="n"/>
      <c r="O616" s="8" t="n"/>
    </row>
    <row r="617">
      <c r="A617" s="8" t="n"/>
      <c r="B617" s="8" t="n"/>
      <c r="C617" s="8" t="n"/>
      <c r="D617" s="11" t="n"/>
      <c r="E617" s="11" t="n"/>
      <c r="F617" s="11" t="n"/>
      <c r="G617" s="11" t="n"/>
      <c r="H617" s="9">
        <f>IF(A617="","",IFERROR(N(INDEX(Dancers!$G:$G,MATCH(A617,Dancers!$A:$A,0))),0))</f>
        <v/>
      </c>
      <c r="I617" s="10">
        <f>IF(A617="","",IFERROR(N(INDEX(Dancers!$H:$H,MATCH(A617,Dancers!$A:$A,0))),0))</f>
        <v/>
      </c>
      <c r="J617" s="12">
        <f>IF(AND(E617="",F617=""),"",IF(G617="",N(E617)*N(H617)+N(F617)*N(I617),MIN(N(E617)*N(H617)+N(F617)*N(I617),G617)))</f>
        <v/>
      </c>
      <c r="K617" s="12">
        <f>IF(AND(D617="",J617=""),"",N(D617)+N(J617))</f>
        <v/>
      </c>
      <c r="L617" s="11" t="n"/>
      <c r="M617" s="12">
        <f>IF(K617="","",K617-N(L617))</f>
        <v/>
      </c>
      <c r="N617" s="8" t="n"/>
      <c r="O617" s="8" t="n"/>
    </row>
    <row r="618">
      <c r="A618" s="8" t="n"/>
      <c r="B618" s="8" t="n"/>
      <c r="C618" s="8" t="n"/>
      <c r="D618" s="11" t="n"/>
      <c r="E618" s="11" t="n"/>
      <c r="F618" s="11" t="n"/>
      <c r="G618" s="11" t="n"/>
      <c r="H618" s="9">
        <f>IF(A618="","",IFERROR(N(INDEX(Dancers!$G:$G,MATCH(A618,Dancers!$A:$A,0))),0))</f>
        <v/>
      </c>
      <c r="I618" s="10">
        <f>IF(A618="","",IFERROR(N(INDEX(Dancers!$H:$H,MATCH(A618,Dancers!$A:$A,0))),0))</f>
        <v/>
      </c>
      <c r="J618" s="12">
        <f>IF(AND(E618="",F618=""),"",IF(G618="",N(E618)*N(H618)+N(F618)*N(I618),MIN(N(E618)*N(H618)+N(F618)*N(I618),G618)))</f>
        <v/>
      </c>
      <c r="K618" s="12">
        <f>IF(AND(D618="",J618=""),"",N(D618)+N(J618))</f>
        <v/>
      </c>
      <c r="L618" s="11" t="n"/>
      <c r="M618" s="12">
        <f>IF(K618="","",K618-N(L618))</f>
        <v/>
      </c>
      <c r="N618" s="8" t="n"/>
      <c r="O618" s="8" t="n"/>
    </row>
    <row r="619">
      <c r="A619" s="8" t="n"/>
      <c r="B619" s="8" t="n"/>
      <c r="C619" s="8" t="n"/>
      <c r="D619" s="11" t="n"/>
      <c r="E619" s="11" t="n"/>
      <c r="F619" s="11" t="n"/>
      <c r="G619" s="11" t="n"/>
      <c r="H619" s="9">
        <f>IF(A619="","",IFERROR(N(INDEX(Dancers!$G:$G,MATCH(A619,Dancers!$A:$A,0))),0))</f>
        <v/>
      </c>
      <c r="I619" s="10">
        <f>IF(A619="","",IFERROR(N(INDEX(Dancers!$H:$H,MATCH(A619,Dancers!$A:$A,0))),0))</f>
        <v/>
      </c>
      <c r="J619" s="12">
        <f>IF(AND(E619="",F619=""),"",IF(G619="",N(E619)*N(H619)+N(F619)*N(I619),MIN(N(E619)*N(H619)+N(F619)*N(I619),G619)))</f>
        <v/>
      </c>
      <c r="K619" s="12">
        <f>IF(AND(D619="",J619=""),"",N(D619)+N(J619))</f>
        <v/>
      </c>
      <c r="L619" s="11" t="n"/>
      <c r="M619" s="12">
        <f>IF(K619="","",K619-N(L619))</f>
        <v/>
      </c>
      <c r="N619" s="8" t="n"/>
      <c r="O619" s="8" t="n"/>
    </row>
    <row r="620">
      <c r="A620" s="8" t="n"/>
      <c r="B620" s="8" t="n"/>
      <c r="C620" s="8" t="n"/>
      <c r="D620" s="11" t="n"/>
      <c r="E620" s="11" t="n"/>
      <c r="F620" s="11" t="n"/>
      <c r="G620" s="11" t="n"/>
      <c r="H620" s="9">
        <f>IF(A620="","",IFERROR(N(INDEX(Dancers!$G:$G,MATCH(A620,Dancers!$A:$A,0))),0))</f>
        <v/>
      </c>
      <c r="I620" s="10">
        <f>IF(A620="","",IFERROR(N(INDEX(Dancers!$H:$H,MATCH(A620,Dancers!$A:$A,0))),0))</f>
        <v/>
      </c>
      <c r="J620" s="12">
        <f>IF(AND(E620="",F620=""),"",IF(G620="",N(E620)*N(H620)+N(F620)*N(I620),MIN(N(E620)*N(H620)+N(F620)*N(I620),G620)))</f>
        <v/>
      </c>
      <c r="K620" s="12">
        <f>IF(AND(D620="",J620=""),"",N(D620)+N(J620))</f>
        <v/>
      </c>
      <c r="L620" s="11" t="n"/>
      <c r="M620" s="12">
        <f>IF(K620="","",K620-N(L620))</f>
        <v/>
      </c>
      <c r="N620" s="8" t="n"/>
      <c r="O620" s="8" t="n"/>
    </row>
    <row r="621">
      <c r="A621" s="8" t="n"/>
      <c r="B621" s="8" t="n"/>
      <c r="C621" s="8" t="n"/>
      <c r="D621" s="11" t="n"/>
      <c r="E621" s="11" t="n"/>
      <c r="F621" s="11" t="n"/>
      <c r="G621" s="11" t="n"/>
      <c r="H621" s="9">
        <f>IF(A621="","",IFERROR(N(INDEX(Dancers!$G:$G,MATCH(A621,Dancers!$A:$A,0))),0))</f>
        <v/>
      </c>
      <c r="I621" s="10">
        <f>IF(A621="","",IFERROR(N(INDEX(Dancers!$H:$H,MATCH(A621,Dancers!$A:$A,0))),0))</f>
        <v/>
      </c>
      <c r="J621" s="12">
        <f>IF(AND(E621="",F621=""),"",IF(G621="",N(E621)*N(H621)+N(F621)*N(I621),MIN(N(E621)*N(H621)+N(F621)*N(I621),G621)))</f>
        <v/>
      </c>
      <c r="K621" s="12">
        <f>IF(AND(D621="",J621=""),"",N(D621)+N(J621))</f>
        <v/>
      </c>
      <c r="L621" s="11" t="n"/>
      <c r="M621" s="12">
        <f>IF(K621="","",K621-N(L621))</f>
        <v/>
      </c>
      <c r="N621" s="8" t="n"/>
      <c r="O621" s="8" t="n"/>
    </row>
    <row r="622">
      <c r="A622" s="8" t="n"/>
      <c r="B622" s="8" t="n"/>
      <c r="C622" s="8" t="n"/>
      <c r="D622" s="11" t="n"/>
      <c r="E622" s="11" t="n"/>
      <c r="F622" s="11" t="n"/>
      <c r="G622" s="11" t="n"/>
      <c r="H622" s="9">
        <f>IF(A622="","",IFERROR(N(INDEX(Dancers!$G:$G,MATCH(A622,Dancers!$A:$A,0))),0))</f>
        <v/>
      </c>
      <c r="I622" s="10">
        <f>IF(A622="","",IFERROR(N(INDEX(Dancers!$H:$H,MATCH(A622,Dancers!$A:$A,0))),0))</f>
        <v/>
      </c>
      <c r="J622" s="12">
        <f>IF(AND(E622="",F622=""),"",IF(G622="",N(E622)*N(H622)+N(F622)*N(I622),MIN(N(E622)*N(H622)+N(F622)*N(I622),G622)))</f>
        <v/>
      </c>
      <c r="K622" s="12">
        <f>IF(AND(D622="",J622=""),"",N(D622)+N(J622))</f>
        <v/>
      </c>
      <c r="L622" s="11" t="n"/>
      <c r="M622" s="12">
        <f>IF(K622="","",K622-N(L622))</f>
        <v/>
      </c>
      <c r="N622" s="8" t="n"/>
      <c r="O622" s="8" t="n"/>
    </row>
    <row r="623">
      <c r="A623" s="8" t="n"/>
      <c r="B623" s="8" t="n"/>
      <c r="C623" s="8" t="n"/>
      <c r="D623" s="11" t="n"/>
      <c r="E623" s="11" t="n"/>
      <c r="F623" s="11" t="n"/>
      <c r="G623" s="11" t="n"/>
      <c r="H623" s="9">
        <f>IF(A623="","",IFERROR(N(INDEX(Dancers!$G:$G,MATCH(A623,Dancers!$A:$A,0))),0))</f>
        <v/>
      </c>
      <c r="I623" s="10">
        <f>IF(A623="","",IFERROR(N(INDEX(Dancers!$H:$H,MATCH(A623,Dancers!$A:$A,0))),0))</f>
        <v/>
      </c>
      <c r="J623" s="12">
        <f>IF(AND(E623="",F623=""),"",IF(G623="",N(E623)*N(H623)+N(F623)*N(I623),MIN(N(E623)*N(H623)+N(F623)*N(I623),G623)))</f>
        <v/>
      </c>
      <c r="K623" s="12">
        <f>IF(AND(D623="",J623=""),"",N(D623)+N(J623))</f>
        <v/>
      </c>
      <c r="L623" s="11" t="n"/>
      <c r="M623" s="12">
        <f>IF(K623="","",K623-N(L623))</f>
        <v/>
      </c>
      <c r="N623" s="8" t="n"/>
      <c r="O623" s="8" t="n"/>
    </row>
    <row r="624">
      <c r="A624" s="8" t="n"/>
      <c r="B624" s="8" t="n"/>
      <c r="C624" s="8" t="n"/>
      <c r="D624" s="11" t="n"/>
      <c r="E624" s="11" t="n"/>
      <c r="F624" s="11" t="n"/>
      <c r="G624" s="11" t="n"/>
      <c r="H624" s="9">
        <f>IF(A624="","",IFERROR(N(INDEX(Dancers!$G:$G,MATCH(A624,Dancers!$A:$A,0))),0))</f>
        <v/>
      </c>
      <c r="I624" s="10">
        <f>IF(A624="","",IFERROR(N(INDEX(Dancers!$H:$H,MATCH(A624,Dancers!$A:$A,0))),0))</f>
        <v/>
      </c>
      <c r="J624" s="12">
        <f>IF(AND(E624="",F624=""),"",IF(G624="",N(E624)*N(H624)+N(F624)*N(I624),MIN(N(E624)*N(H624)+N(F624)*N(I624),G624)))</f>
        <v/>
      </c>
      <c r="K624" s="12">
        <f>IF(AND(D624="",J624=""),"",N(D624)+N(J624))</f>
        <v/>
      </c>
      <c r="L624" s="11" t="n"/>
      <c r="M624" s="12">
        <f>IF(K624="","",K624-N(L624))</f>
        <v/>
      </c>
      <c r="N624" s="8" t="n"/>
      <c r="O624" s="8" t="n"/>
    </row>
    <row r="625">
      <c r="A625" s="8" t="n"/>
      <c r="B625" s="8" t="n"/>
      <c r="C625" s="8" t="n"/>
      <c r="D625" s="11" t="n"/>
      <c r="E625" s="11" t="n"/>
      <c r="F625" s="11" t="n"/>
      <c r="G625" s="11" t="n"/>
      <c r="H625" s="9">
        <f>IF(A625="","",IFERROR(N(INDEX(Dancers!$G:$G,MATCH(A625,Dancers!$A:$A,0))),0))</f>
        <v/>
      </c>
      <c r="I625" s="10">
        <f>IF(A625="","",IFERROR(N(INDEX(Dancers!$H:$H,MATCH(A625,Dancers!$A:$A,0))),0))</f>
        <v/>
      </c>
      <c r="J625" s="12">
        <f>IF(AND(E625="",F625=""),"",IF(G625="",N(E625)*N(H625)+N(F625)*N(I625),MIN(N(E625)*N(H625)+N(F625)*N(I625),G625)))</f>
        <v/>
      </c>
      <c r="K625" s="12">
        <f>IF(AND(D625="",J625=""),"",N(D625)+N(J625))</f>
        <v/>
      </c>
      <c r="L625" s="11" t="n"/>
      <c r="M625" s="12">
        <f>IF(K625="","",K625-N(L625))</f>
        <v/>
      </c>
      <c r="N625" s="8" t="n"/>
      <c r="O625" s="8" t="n"/>
    </row>
    <row r="626">
      <c r="A626" s="8" t="n"/>
      <c r="B626" s="8" t="n"/>
      <c r="C626" s="8" t="n"/>
      <c r="D626" s="11" t="n"/>
      <c r="E626" s="11" t="n"/>
      <c r="F626" s="11" t="n"/>
      <c r="G626" s="11" t="n"/>
      <c r="H626" s="9">
        <f>IF(A626="","",IFERROR(N(INDEX(Dancers!$G:$G,MATCH(A626,Dancers!$A:$A,0))),0))</f>
        <v/>
      </c>
      <c r="I626" s="10">
        <f>IF(A626="","",IFERROR(N(INDEX(Dancers!$H:$H,MATCH(A626,Dancers!$A:$A,0))),0))</f>
        <v/>
      </c>
      <c r="J626" s="12">
        <f>IF(AND(E626="",F626=""),"",IF(G626="",N(E626)*N(H626)+N(F626)*N(I626),MIN(N(E626)*N(H626)+N(F626)*N(I626),G626)))</f>
        <v/>
      </c>
      <c r="K626" s="12">
        <f>IF(AND(D626="",J626=""),"",N(D626)+N(J626))</f>
        <v/>
      </c>
      <c r="L626" s="11" t="n"/>
      <c r="M626" s="12">
        <f>IF(K626="","",K626-N(L626))</f>
        <v/>
      </c>
      <c r="N626" s="8" t="n"/>
      <c r="O626" s="8" t="n"/>
    </row>
    <row r="627">
      <c r="A627" s="8" t="n"/>
      <c r="B627" s="8" t="n"/>
      <c r="C627" s="8" t="n"/>
      <c r="D627" s="11" t="n"/>
      <c r="E627" s="11" t="n"/>
      <c r="F627" s="11" t="n"/>
      <c r="G627" s="11" t="n"/>
      <c r="H627" s="9">
        <f>IF(A627="","",IFERROR(N(INDEX(Dancers!$G:$G,MATCH(A627,Dancers!$A:$A,0))),0))</f>
        <v/>
      </c>
      <c r="I627" s="10">
        <f>IF(A627="","",IFERROR(N(INDEX(Dancers!$H:$H,MATCH(A627,Dancers!$A:$A,0))),0))</f>
        <v/>
      </c>
      <c r="J627" s="12">
        <f>IF(AND(E627="",F627=""),"",IF(G627="",N(E627)*N(H627)+N(F627)*N(I627),MIN(N(E627)*N(H627)+N(F627)*N(I627),G627)))</f>
        <v/>
      </c>
      <c r="K627" s="12">
        <f>IF(AND(D627="",J627=""),"",N(D627)+N(J627))</f>
        <v/>
      </c>
      <c r="L627" s="11" t="n"/>
      <c r="M627" s="12">
        <f>IF(K627="","",K627-N(L627))</f>
        <v/>
      </c>
      <c r="N627" s="8" t="n"/>
      <c r="O627" s="8" t="n"/>
    </row>
    <row r="628">
      <c r="A628" s="8" t="n"/>
      <c r="B628" s="8" t="n"/>
      <c r="C628" s="8" t="n"/>
      <c r="D628" s="11" t="n"/>
      <c r="E628" s="11" t="n"/>
      <c r="F628" s="11" t="n"/>
      <c r="G628" s="11" t="n"/>
      <c r="H628" s="9">
        <f>IF(A628="","",IFERROR(N(INDEX(Dancers!$G:$G,MATCH(A628,Dancers!$A:$A,0))),0))</f>
        <v/>
      </c>
      <c r="I628" s="10">
        <f>IF(A628="","",IFERROR(N(INDEX(Dancers!$H:$H,MATCH(A628,Dancers!$A:$A,0))),0))</f>
        <v/>
      </c>
      <c r="J628" s="12">
        <f>IF(AND(E628="",F628=""),"",IF(G628="",N(E628)*N(H628)+N(F628)*N(I628),MIN(N(E628)*N(H628)+N(F628)*N(I628),G628)))</f>
        <v/>
      </c>
      <c r="K628" s="12">
        <f>IF(AND(D628="",J628=""),"",N(D628)+N(J628))</f>
        <v/>
      </c>
      <c r="L628" s="11" t="n"/>
      <c r="M628" s="12">
        <f>IF(K628="","",K628-N(L628))</f>
        <v/>
      </c>
      <c r="N628" s="8" t="n"/>
      <c r="O628" s="8" t="n"/>
    </row>
    <row r="629">
      <c r="A629" s="8" t="n"/>
      <c r="B629" s="8" t="n"/>
      <c r="C629" s="8" t="n"/>
      <c r="D629" s="11" t="n"/>
      <c r="E629" s="11" t="n"/>
      <c r="F629" s="11" t="n"/>
      <c r="G629" s="11" t="n"/>
      <c r="H629" s="9">
        <f>IF(A629="","",IFERROR(N(INDEX(Dancers!$G:$G,MATCH(A629,Dancers!$A:$A,0))),0))</f>
        <v/>
      </c>
      <c r="I629" s="10">
        <f>IF(A629="","",IFERROR(N(INDEX(Dancers!$H:$H,MATCH(A629,Dancers!$A:$A,0))),0))</f>
        <v/>
      </c>
      <c r="J629" s="12">
        <f>IF(AND(E629="",F629=""),"",IF(G629="",N(E629)*N(H629)+N(F629)*N(I629),MIN(N(E629)*N(H629)+N(F629)*N(I629),G629)))</f>
        <v/>
      </c>
      <c r="K629" s="12">
        <f>IF(AND(D629="",J629=""),"",N(D629)+N(J629))</f>
        <v/>
      </c>
      <c r="L629" s="11" t="n"/>
      <c r="M629" s="12">
        <f>IF(K629="","",K629-N(L629))</f>
        <v/>
      </c>
      <c r="N629" s="8" t="n"/>
      <c r="O629" s="8" t="n"/>
    </row>
    <row r="630">
      <c r="A630" s="8" t="n"/>
      <c r="B630" s="8" t="n"/>
      <c r="C630" s="8" t="n"/>
      <c r="D630" s="11" t="n"/>
      <c r="E630" s="11" t="n"/>
      <c r="F630" s="11" t="n"/>
      <c r="G630" s="11" t="n"/>
      <c r="H630" s="9">
        <f>IF(A630="","",IFERROR(N(INDEX(Dancers!$G:$G,MATCH(A630,Dancers!$A:$A,0))),0))</f>
        <v/>
      </c>
      <c r="I630" s="10">
        <f>IF(A630="","",IFERROR(N(INDEX(Dancers!$H:$H,MATCH(A630,Dancers!$A:$A,0))),0))</f>
        <v/>
      </c>
      <c r="J630" s="12">
        <f>IF(AND(E630="",F630=""),"",IF(G630="",N(E630)*N(H630)+N(F630)*N(I630),MIN(N(E630)*N(H630)+N(F630)*N(I630),G630)))</f>
        <v/>
      </c>
      <c r="K630" s="12">
        <f>IF(AND(D630="",J630=""),"",N(D630)+N(J630))</f>
        <v/>
      </c>
      <c r="L630" s="11" t="n"/>
      <c r="M630" s="12">
        <f>IF(K630="","",K630-N(L630))</f>
        <v/>
      </c>
      <c r="N630" s="8" t="n"/>
      <c r="O630" s="8" t="n"/>
    </row>
    <row r="631">
      <c r="A631" s="8" t="n"/>
      <c r="B631" s="8" t="n"/>
      <c r="C631" s="8" t="n"/>
      <c r="D631" s="11" t="n"/>
      <c r="E631" s="11" t="n"/>
      <c r="F631" s="11" t="n"/>
      <c r="G631" s="11" t="n"/>
      <c r="H631" s="9">
        <f>IF(A631="","",IFERROR(N(INDEX(Dancers!$G:$G,MATCH(A631,Dancers!$A:$A,0))),0))</f>
        <v/>
      </c>
      <c r="I631" s="10">
        <f>IF(A631="","",IFERROR(N(INDEX(Dancers!$H:$H,MATCH(A631,Dancers!$A:$A,0))),0))</f>
        <v/>
      </c>
      <c r="J631" s="12">
        <f>IF(AND(E631="",F631=""),"",IF(G631="",N(E631)*N(H631)+N(F631)*N(I631),MIN(N(E631)*N(H631)+N(F631)*N(I631),G631)))</f>
        <v/>
      </c>
      <c r="K631" s="12">
        <f>IF(AND(D631="",J631=""),"",N(D631)+N(J631))</f>
        <v/>
      </c>
      <c r="L631" s="11" t="n"/>
      <c r="M631" s="12">
        <f>IF(K631="","",K631-N(L631))</f>
        <v/>
      </c>
      <c r="N631" s="8" t="n"/>
      <c r="O631" s="8" t="n"/>
    </row>
    <row r="632">
      <c r="A632" s="8" t="n"/>
      <c r="B632" s="8" t="n"/>
      <c r="C632" s="8" t="n"/>
      <c r="D632" s="11" t="n"/>
      <c r="E632" s="11" t="n"/>
      <c r="F632" s="11" t="n"/>
      <c r="G632" s="11" t="n"/>
      <c r="H632" s="9">
        <f>IF(A632="","",IFERROR(N(INDEX(Dancers!$G:$G,MATCH(A632,Dancers!$A:$A,0))),0))</f>
        <v/>
      </c>
      <c r="I632" s="10">
        <f>IF(A632="","",IFERROR(N(INDEX(Dancers!$H:$H,MATCH(A632,Dancers!$A:$A,0))),0))</f>
        <v/>
      </c>
      <c r="J632" s="12">
        <f>IF(AND(E632="",F632=""),"",IF(G632="",N(E632)*N(H632)+N(F632)*N(I632),MIN(N(E632)*N(H632)+N(F632)*N(I632),G632)))</f>
        <v/>
      </c>
      <c r="K632" s="12">
        <f>IF(AND(D632="",J632=""),"",N(D632)+N(J632))</f>
        <v/>
      </c>
      <c r="L632" s="11" t="n"/>
      <c r="M632" s="12">
        <f>IF(K632="","",K632-N(L632))</f>
        <v/>
      </c>
      <c r="N632" s="8" t="n"/>
      <c r="O632" s="8" t="n"/>
    </row>
    <row r="633">
      <c r="A633" s="8" t="n"/>
      <c r="B633" s="8" t="n"/>
      <c r="C633" s="8" t="n"/>
      <c r="D633" s="11" t="n"/>
      <c r="E633" s="11" t="n"/>
      <c r="F633" s="11" t="n"/>
      <c r="G633" s="11" t="n"/>
      <c r="H633" s="9">
        <f>IF(A633="","",IFERROR(N(INDEX(Dancers!$G:$G,MATCH(A633,Dancers!$A:$A,0))),0))</f>
        <v/>
      </c>
      <c r="I633" s="10">
        <f>IF(A633="","",IFERROR(N(INDEX(Dancers!$H:$H,MATCH(A633,Dancers!$A:$A,0))),0))</f>
        <v/>
      </c>
      <c r="J633" s="12">
        <f>IF(AND(E633="",F633=""),"",IF(G633="",N(E633)*N(H633)+N(F633)*N(I633),MIN(N(E633)*N(H633)+N(F633)*N(I633),G633)))</f>
        <v/>
      </c>
      <c r="K633" s="12">
        <f>IF(AND(D633="",J633=""),"",N(D633)+N(J633))</f>
        <v/>
      </c>
      <c r="L633" s="11" t="n"/>
      <c r="M633" s="12">
        <f>IF(K633="","",K633-N(L633))</f>
        <v/>
      </c>
      <c r="N633" s="8" t="n"/>
      <c r="O633" s="8" t="n"/>
    </row>
    <row r="634">
      <c r="A634" s="8" t="n"/>
      <c r="B634" s="8" t="n"/>
      <c r="C634" s="8" t="n"/>
      <c r="D634" s="11" t="n"/>
      <c r="E634" s="11" t="n"/>
      <c r="F634" s="11" t="n"/>
      <c r="G634" s="11" t="n"/>
      <c r="H634" s="9">
        <f>IF(A634="","",IFERROR(N(INDEX(Dancers!$G:$G,MATCH(A634,Dancers!$A:$A,0))),0))</f>
        <v/>
      </c>
      <c r="I634" s="10">
        <f>IF(A634="","",IFERROR(N(INDEX(Dancers!$H:$H,MATCH(A634,Dancers!$A:$A,0))),0))</f>
        <v/>
      </c>
      <c r="J634" s="12">
        <f>IF(AND(E634="",F634=""),"",IF(G634="",N(E634)*N(H634)+N(F634)*N(I634),MIN(N(E634)*N(H634)+N(F634)*N(I634),G634)))</f>
        <v/>
      </c>
      <c r="K634" s="12">
        <f>IF(AND(D634="",J634=""),"",N(D634)+N(J634))</f>
        <v/>
      </c>
      <c r="L634" s="11" t="n"/>
      <c r="M634" s="12">
        <f>IF(K634="","",K634-N(L634))</f>
        <v/>
      </c>
      <c r="N634" s="8" t="n"/>
      <c r="O634" s="8" t="n"/>
    </row>
    <row r="635">
      <c r="A635" s="8" t="n"/>
      <c r="B635" s="8" t="n"/>
      <c r="C635" s="8" t="n"/>
      <c r="D635" s="11" t="n"/>
      <c r="E635" s="11" t="n"/>
      <c r="F635" s="11" t="n"/>
      <c r="G635" s="11" t="n"/>
      <c r="H635" s="9">
        <f>IF(A635="","",IFERROR(N(INDEX(Dancers!$G:$G,MATCH(A635,Dancers!$A:$A,0))),0))</f>
        <v/>
      </c>
      <c r="I635" s="10">
        <f>IF(A635="","",IFERROR(N(INDEX(Dancers!$H:$H,MATCH(A635,Dancers!$A:$A,0))),0))</f>
        <v/>
      </c>
      <c r="J635" s="12">
        <f>IF(AND(E635="",F635=""),"",IF(G635="",N(E635)*N(H635)+N(F635)*N(I635),MIN(N(E635)*N(H635)+N(F635)*N(I635),G635)))</f>
        <v/>
      </c>
      <c r="K635" s="12">
        <f>IF(AND(D635="",J635=""),"",N(D635)+N(J635))</f>
        <v/>
      </c>
      <c r="L635" s="11" t="n"/>
      <c r="M635" s="12">
        <f>IF(K635="","",K635-N(L635))</f>
        <v/>
      </c>
      <c r="N635" s="8" t="n"/>
      <c r="O635" s="8" t="n"/>
    </row>
    <row r="636">
      <c r="A636" s="8" t="n"/>
      <c r="B636" s="8" t="n"/>
      <c r="C636" s="8" t="n"/>
      <c r="D636" s="11" t="n"/>
      <c r="E636" s="11" t="n"/>
      <c r="F636" s="11" t="n"/>
      <c r="G636" s="11" t="n"/>
      <c r="H636" s="9">
        <f>IF(A636="","",IFERROR(N(INDEX(Dancers!$G:$G,MATCH(A636,Dancers!$A:$A,0))),0))</f>
        <v/>
      </c>
      <c r="I636" s="10">
        <f>IF(A636="","",IFERROR(N(INDEX(Dancers!$H:$H,MATCH(A636,Dancers!$A:$A,0))),0))</f>
        <v/>
      </c>
      <c r="J636" s="12">
        <f>IF(AND(E636="",F636=""),"",IF(G636="",N(E636)*N(H636)+N(F636)*N(I636),MIN(N(E636)*N(H636)+N(F636)*N(I636),G636)))</f>
        <v/>
      </c>
      <c r="K636" s="12">
        <f>IF(AND(D636="",J636=""),"",N(D636)+N(J636))</f>
        <v/>
      </c>
      <c r="L636" s="11" t="n"/>
      <c r="M636" s="12">
        <f>IF(K636="","",K636-N(L636))</f>
        <v/>
      </c>
      <c r="N636" s="8" t="n"/>
      <c r="O636" s="8" t="n"/>
    </row>
    <row r="637">
      <c r="A637" s="8" t="n"/>
      <c r="B637" s="8" t="n"/>
      <c r="C637" s="8" t="n"/>
      <c r="D637" s="11" t="n"/>
      <c r="E637" s="11" t="n"/>
      <c r="F637" s="11" t="n"/>
      <c r="G637" s="11" t="n"/>
      <c r="H637" s="9">
        <f>IF(A637="","",IFERROR(N(INDEX(Dancers!$G:$G,MATCH(A637,Dancers!$A:$A,0))),0))</f>
        <v/>
      </c>
      <c r="I637" s="10">
        <f>IF(A637="","",IFERROR(N(INDEX(Dancers!$H:$H,MATCH(A637,Dancers!$A:$A,0))),0))</f>
        <v/>
      </c>
      <c r="J637" s="12">
        <f>IF(AND(E637="",F637=""),"",IF(G637="",N(E637)*N(H637)+N(F637)*N(I637),MIN(N(E637)*N(H637)+N(F637)*N(I637),G637)))</f>
        <v/>
      </c>
      <c r="K637" s="12">
        <f>IF(AND(D637="",J637=""),"",N(D637)+N(J637))</f>
        <v/>
      </c>
      <c r="L637" s="11" t="n"/>
      <c r="M637" s="12">
        <f>IF(K637="","",K637-N(L637))</f>
        <v/>
      </c>
      <c r="N637" s="8" t="n"/>
      <c r="O637" s="8" t="n"/>
    </row>
    <row r="638">
      <c r="A638" s="8" t="n"/>
      <c r="B638" s="8" t="n"/>
      <c r="C638" s="8" t="n"/>
      <c r="D638" s="11" t="n"/>
      <c r="E638" s="11" t="n"/>
      <c r="F638" s="11" t="n"/>
      <c r="G638" s="11" t="n"/>
      <c r="H638" s="9">
        <f>IF(A638="","",IFERROR(N(INDEX(Dancers!$G:$G,MATCH(A638,Dancers!$A:$A,0))),0))</f>
        <v/>
      </c>
      <c r="I638" s="10">
        <f>IF(A638="","",IFERROR(N(INDEX(Dancers!$H:$H,MATCH(A638,Dancers!$A:$A,0))),0))</f>
        <v/>
      </c>
      <c r="J638" s="12">
        <f>IF(AND(E638="",F638=""),"",IF(G638="",N(E638)*N(H638)+N(F638)*N(I638),MIN(N(E638)*N(H638)+N(F638)*N(I638),G638)))</f>
        <v/>
      </c>
      <c r="K638" s="12">
        <f>IF(AND(D638="",J638=""),"",N(D638)+N(J638))</f>
        <v/>
      </c>
      <c r="L638" s="11" t="n"/>
      <c r="M638" s="12">
        <f>IF(K638="","",K638-N(L638))</f>
        <v/>
      </c>
      <c r="N638" s="8" t="n"/>
      <c r="O638" s="8" t="n"/>
    </row>
    <row r="639">
      <c r="A639" s="8" t="n"/>
      <c r="B639" s="8" t="n"/>
      <c r="C639" s="8" t="n"/>
      <c r="D639" s="11" t="n"/>
      <c r="E639" s="11" t="n"/>
      <c r="F639" s="11" t="n"/>
      <c r="G639" s="11" t="n"/>
      <c r="H639" s="9">
        <f>IF(A639="","",IFERROR(N(INDEX(Dancers!$G:$G,MATCH(A639,Dancers!$A:$A,0))),0))</f>
        <v/>
      </c>
      <c r="I639" s="10">
        <f>IF(A639="","",IFERROR(N(INDEX(Dancers!$H:$H,MATCH(A639,Dancers!$A:$A,0))),0))</f>
        <v/>
      </c>
      <c r="J639" s="12">
        <f>IF(AND(E639="",F639=""),"",IF(G639="",N(E639)*N(H639)+N(F639)*N(I639),MIN(N(E639)*N(H639)+N(F639)*N(I639),G639)))</f>
        <v/>
      </c>
      <c r="K639" s="12">
        <f>IF(AND(D639="",J639=""),"",N(D639)+N(J639))</f>
        <v/>
      </c>
      <c r="L639" s="11" t="n"/>
      <c r="M639" s="12">
        <f>IF(K639="","",K639-N(L639))</f>
        <v/>
      </c>
      <c r="N639" s="8" t="n"/>
      <c r="O639" s="8" t="n"/>
    </row>
    <row r="640">
      <c r="A640" s="8" t="n"/>
      <c r="B640" s="8" t="n"/>
      <c r="C640" s="8" t="n"/>
      <c r="D640" s="11" t="n"/>
      <c r="E640" s="11" t="n"/>
      <c r="F640" s="11" t="n"/>
      <c r="G640" s="11" t="n"/>
      <c r="H640" s="9">
        <f>IF(A640="","",IFERROR(N(INDEX(Dancers!$G:$G,MATCH(A640,Dancers!$A:$A,0))),0))</f>
        <v/>
      </c>
      <c r="I640" s="10">
        <f>IF(A640="","",IFERROR(N(INDEX(Dancers!$H:$H,MATCH(A640,Dancers!$A:$A,0))),0))</f>
        <v/>
      </c>
      <c r="J640" s="12">
        <f>IF(AND(E640="",F640=""),"",IF(G640="",N(E640)*N(H640)+N(F640)*N(I640),MIN(N(E640)*N(H640)+N(F640)*N(I640),G640)))</f>
        <v/>
      </c>
      <c r="K640" s="12">
        <f>IF(AND(D640="",J640=""),"",N(D640)+N(J640))</f>
        <v/>
      </c>
      <c r="L640" s="11" t="n"/>
      <c r="M640" s="12">
        <f>IF(K640="","",K640-N(L640))</f>
        <v/>
      </c>
      <c r="N640" s="8" t="n"/>
      <c r="O640" s="8" t="n"/>
    </row>
    <row r="641">
      <c r="A641" s="8" t="n"/>
      <c r="B641" s="8" t="n"/>
      <c r="C641" s="8" t="n"/>
      <c r="D641" s="11" t="n"/>
      <c r="E641" s="11" t="n"/>
      <c r="F641" s="11" t="n"/>
      <c r="G641" s="11" t="n"/>
      <c r="H641" s="9">
        <f>IF(A641="","",IFERROR(N(INDEX(Dancers!$G:$G,MATCH(A641,Dancers!$A:$A,0))),0))</f>
        <v/>
      </c>
      <c r="I641" s="10">
        <f>IF(A641="","",IFERROR(N(INDEX(Dancers!$H:$H,MATCH(A641,Dancers!$A:$A,0))),0))</f>
        <v/>
      </c>
      <c r="J641" s="12">
        <f>IF(AND(E641="",F641=""),"",IF(G641="",N(E641)*N(H641)+N(F641)*N(I641),MIN(N(E641)*N(H641)+N(F641)*N(I641),G641)))</f>
        <v/>
      </c>
      <c r="K641" s="12">
        <f>IF(AND(D641="",J641=""),"",N(D641)+N(J641))</f>
        <v/>
      </c>
      <c r="L641" s="11" t="n"/>
      <c r="M641" s="12">
        <f>IF(K641="","",K641-N(L641))</f>
        <v/>
      </c>
      <c r="N641" s="8" t="n"/>
      <c r="O641" s="8" t="n"/>
    </row>
    <row r="642">
      <c r="A642" s="8" t="n"/>
      <c r="B642" s="8" t="n"/>
      <c r="C642" s="8" t="n"/>
      <c r="D642" s="11" t="n"/>
      <c r="E642" s="11" t="n"/>
      <c r="F642" s="11" t="n"/>
      <c r="G642" s="11" t="n"/>
      <c r="H642" s="9">
        <f>IF(A642="","",IFERROR(N(INDEX(Dancers!$G:$G,MATCH(A642,Dancers!$A:$A,0))),0))</f>
        <v/>
      </c>
      <c r="I642" s="10">
        <f>IF(A642="","",IFERROR(N(INDEX(Dancers!$H:$H,MATCH(A642,Dancers!$A:$A,0))),0))</f>
        <v/>
      </c>
      <c r="J642" s="12">
        <f>IF(AND(E642="",F642=""),"",IF(G642="",N(E642)*N(H642)+N(F642)*N(I642),MIN(N(E642)*N(H642)+N(F642)*N(I642),G642)))</f>
        <v/>
      </c>
      <c r="K642" s="12">
        <f>IF(AND(D642="",J642=""),"",N(D642)+N(J642))</f>
        <v/>
      </c>
      <c r="L642" s="11" t="n"/>
      <c r="M642" s="12">
        <f>IF(K642="","",K642-N(L642))</f>
        <v/>
      </c>
      <c r="N642" s="8" t="n"/>
      <c r="O642" s="8" t="n"/>
    </row>
    <row r="643">
      <c r="A643" s="8" t="n"/>
      <c r="B643" s="8" t="n"/>
      <c r="C643" s="8" t="n"/>
      <c r="D643" s="11" t="n"/>
      <c r="E643" s="11" t="n"/>
      <c r="F643" s="11" t="n"/>
      <c r="G643" s="11" t="n"/>
      <c r="H643" s="9">
        <f>IF(A643="","",IFERROR(N(INDEX(Dancers!$G:$G,MATCH(A643,Dancers!$A:$A,0))),0))</f>
        <v/>
      </c>
      <c r="I643" s="10">
        <f>IF(A643="","",IFERROR(N(INDEX(Dancers!$H:$H,MATCH(A643,Dancers!$A:$A,0))),0))</f>
        <v/>
      </c>
      <c r="J643" s="12">
        <f>IF(AND(E643="",F643=""),"",IF(G643="",N(E643)*N(H643)+N(F643)*N(I643),MIN(N(E643)*N(H643)+N(F643)*N(I643),G643)))</f>
        <v/>
      </c>
      <c r="K643" s="12">
        <f>IF(AND(D643="",J643=""),"",N(D643)+N(J643))</f>
        <v/>
      </c>
      <c r="L643" s="11" t="n"/>
      <c r="M643" s="12">
        <f>IF(K643="","",K643-N(L643))</f>
        <v/>
      </c>
      <c r="N643" s="8" t="n"/>
      <c r="O643" s="8" t="n"/>
    </row>
    <row r="644">
      <c r="A644" s="8" t="n"/>
      <c r="B644" s="8" t="n"/>
      <c r="C644" s="8" t="n"/>
      <c r="D644" s="11" t="n"/>
      <c r="E644" s="11" t="n"/>
      <c r="F644" s="11" t="n"/>
      <c r="G644" s="11" t="n"/>
      <c r="H644" s="9">
        <f>IF(A644="","",IFERROR(N(INDEX(Dancers!$G:$G,MATCH(A644,Dancers!$A:$A,0))),0))</f>
        <v/>
      </c>
      <c r="I644" s="10">
        <f>IF(A644="","",IFERROR(N(INDEX(Dancers!$H:$H,MATCH(A644,Dancers!$A:$A,0))),0))</f>
        <v/>
      </c>
      <c r="J644" s="12">
        <f>IF(AND(E644="",F644=""),"",IF(G644="",N(E644)*N(H644)+N(F644)*N(I644),MIN(N(E644)*N(H644)+N(F644)*N(I644),G644)))</f>
        <v/>
      </c>
      <c r="K644" s="12">
        <f>IF(AND(D644="",J644=""),"",N(D644)+N(J644))</f>
        <v/>
      </c>
      <c r="L644" s="11" t="n"/>
      <c r="M644" s="12">
        <f>IF(K644="","",K644-N(L644))</f>
        <v/>
      </c>
      <c r="N644" s="8" t="n"/>
      <c r="O644" s="8" t="n"/>
    </row>
    <row r="645">
      <c r="A645" s="8" t="n"/>
      <c r="B645" s="8" t="n"/>
      <c r="C645" s="8" t="n"/>
      <c r="D645" s="11" t="n"/>
      <c r="E645" s="11" t="n"/>
      <c r="F645" s="11" t="n"/>
      <c r="G645" s="11" t="n"/>
      <c r="H645" s="9">
        <f>IF(A645="","",IFERROR(N(INDEX(Dancers!$G:$G,MATCH(A645,Dancers!$A:$A,0))),0))</f>
        <v/>
      </c>
      <c r="I645" s="10">
        <f>IF(A645="","",IFERROR(N(INDEX(Dancers!$H:$H,MATCH(A645,Dancers!$A:$A,0))),0))</f>
        <v/>
      </c>
      <c r="J645" s="12">
        <f>IF(AND(E645="",F645=""),"",IF(G645="",N(E645)*N(H645)+N(F645)*N(I645),MIN(N(E645)*N(H645)+N(F645)*N(I645),G645)))</f>
        <v/>
      </c>
      <c r="K645" s="12">
        <f>IF(AND(D645="",J645=""),"",N(D645)+N(J645))</f>
        <v/>
      </c>
      <c r="L645" s="11" t="n"/>
      <c r="M645" s="12">
        <f>IF(K645="","",K645-N(L645))</f>
        <v/>
      </c>
      <c r="N645" s="8" t="n"/>
      <c r="O645" s="8" t="n"/>
    </row>
    <row r="646">
      <c r="A646" s="8" t="n"/>
      <c r="B646" s="8" t="n"/>
      <c r="C646" s="8" t="n"/>
      <c r="D646" s="11" t="n"/>
      <c r="E646" s="11" t="n"/>
      <c r="F646" s="11" t="n"/>
      <c r="G646" s="11" t="n"/>
      <c r="H646" s="9">
        <f>IF(A646="","",IFERROR(N(INDEX(Dancers!$G:$G,MATCH(A646,Dancers!$A:$A,0))),0))</f>
        <v/>
      </c>
      <c r="I646" s="10">
        <f>IF(A646="","",IFERROR(N(INDEX(Dancers!$H:$H,MATCH(A646,Dancers!$A:$A,0))),0))</f>
        <v/>
      </c>
      <c r="J646" s="12">
        <f>IF(AND(E646="",F646=""),"",IF(G646="",N(E646)*N(H646)+N(F646)*N(I646),MIN(N(E646)*N(H646)+N(F646)*N(I646),G646)))</f>
        <v/>
      </c>
      <c r="K646" s="12">
        <f>IF(AND(D646="",J646=""),"",N(D646)+N(J646))</f>
        <v/>
      </c>
      <c r="L646" s="11" t="n"/>
      <c r="M646" s="12">
        <f>IF(K646="","",K646-N(L646))</f>
        <v/>
      </c>
      <c r="N646" s="8" t="n"/>
      <c r="O646" s="8" t="n"/>
    </row>
    <row r="647">
      <c r="A647" s="8" t="n"/>
      <c r="B647" s="8" t="n"/>
      <c r="C647" s="8" t="n"/>
      <c r="D647" s="11" t="n"/>
      <c r="E647" s="11" t="n"/>
      <c r="F647" s="11" t="n"/>
      <c r="G647" s="11" t="n"/>
      <c r="H647" s="9">
        <f>IF(A647="","",IFERROR(N(INDEX(Dancers!$G:$G,MATCH(A647,Dancers!$A:$A,0))),0))</f>
        <v/>
      </c>
      <c r="I647" s="10">
        <f>IF(A647="","",IFERROR(N(INDEX(Dancers!$H:$H,MATCH(A647,Dancers!$A:$A,0))),0))</f>
        <v/>
      </c>
      <c r="J647" s="12">
        <f>IF(AND(E647="",F647=""),"",IF(G647="",N(E647)*N(H647)+N(F647)*N(I647),MIN(N(E647)*N(H647)+N(F647)*N(I647),G647)))</f>
        <v/>
      </c>
      <c r="K647" s="12">
        <f>IF(AND(D647="",J647=""),"",N(D647)+N(J647))</f>
        <v/>
      </c>
      <c r="L647" s="11" t="n"/>
      <c r="M647" s="12">
        <f>IF(K647="","",K647-N(L647))</f>
        <v/>
      </c>
      <c r="N647" s="8" t="n"/>
      <c r="O647" s="8" t="n"/>
    </row>
    <row r="648">
      <c r="A648" s="8" t="n"/>
      <c r="B648" s="8" t="n"/>
      <c r="C648" s="8" t="n"/>
      <c r="D648" s="11" t="n"/>
      <c r="E648" s="11" t="n"/>
      <c r="F648" s="11" t="n"/>
      <c r="G648" s="11" t="n"/>
      <c r="H648" s="9">
        <f>IF(A648="","",IFERROR(N(INDEX(Dancers!$G:$G,MATCH(A648,Dancers!$A:$A,0))),0))</f>
        <v/>
      </c>
      <c r="I648" s="10">
        <f>IF(A648="","",IFERROR(N(INDEX(Dancers!$H:$H,MATCH(A648,Dancers!$A:$A,0))),0))</f>
        <v/>
      </c>
      <c r="J648" s="12">
        <f>IF(AND(E648="",F648=""),"",IF(G648="",N(E648)*N(H648)+N(F648)*N(I648),MIN(N(E648)*N(H648)+N(F648)*N(I648),G648)))</f>
        <v/>
      </c>
      <c r="K648" s="12">
        <f>IF(AND(D648="",J648=""),"",N(D648)+N(J648))</f>
        <v/>
      </c>
      <c r="L648" s="11" t="n"/>
      <c r="M648" s="12">
        <f>IF(K648="","",K648-N(L648))</f>
        <v/>
      </c>
      <c r="N648" s="8" t="n"/>
      <c r="O648" s="8" t="n"/>
    </row>
    <row r="649">
      <c r="A649" s="8" t="n"/>
      <c r="B649" s="8" t="n"/>
      <c r="C649" s="8" t="n"/>
      <c r="D649" s="11" t="n"/>
      <c r="E649" s="11" t="n"/>
      <c r="F649" s="11" t="n"/>
      <c r="G649" s="11" t="n"/>
      <c r="H649" s="9">
        <f>IF(A649="","",IFERROR(N(INDEX(Dancers!$G:$G,MATCH(A649,Dancers!$A:$A,0))),0))</f>
        <v/>
      </c>
      <c r="I649" s="10">
        <f>IF(A649="","",IFERROR(N(INDEX(Dancers!$H:$H,MATCH(A649,Dancers!$A:$A,0))),0))</f>
        <v/>
      </c>
      <c r="J649" s="12">
        <f>IF(AND(E649="",F649=""),"",IF(G649="",N(E649)*N(H649)+N(F649)*N(I649),MIN(N(E649)*N(H649)+N(F649)*N(I649),G649)))</f>
        <v/>
      </c>
      <c r="K649" s="12">
        <f>IF(AND(D649="",J649=""),"",N(D649)+N(J649))</f>
        <v/>
      </c>
      <c r="L649" s="11" t="n"/>
      <c r="M649" s="12">
        <f>IF(K649="","",K649-N(L649))</f>
        <v/>
      </c>
      <c r="N649" s="8" t="n"/>
      <c r="O649" s="8" t="n"/>
    </row>
    <row r="650">
      <c r="A650" s="8" t="n"/>
      <c r="B650" s="8" t="n"/>
      <c r="C650" s="8" t="n"/>
      <c r="D650" s="11" t="n"/>
      <c r="E650" s="11" t="n"/>
      <c r="F650" s="11" t="n"/>
      <c r="G650" s="11" t="n"/>
      <c r="H650" s="9">
        <f>IF(A650="","",IFERROR(N(INDEX(Dancers!$G:$G,MATCH(A650,Dancers!$A:$A,0))),0))</f>
        <v/>
      </c>
      <c r="I650" s="10">
        <f>IF(A650="","",IFERROR(N(INDEX(Dancers!$H:$H,MATCH(A650,Dancers!$A:$A,0))),0))</f>
        <v/>
      </c>
      <c r="J650" s="12">
        <f>IF(AND(E650="",F650=""),"",IF(G650="",N(E650)*N(H650)+N(F650)*N(I650),MIN(N(E650)*N(H650)+N(F650)*N(I650),G650)))</f>
        <v/>
      </c>
      <c r="K650" s="12">
        <f>IF(AND(D650="",J650=""),"",N(D650)+N(J650))</f>
        <v/>
      </c>
      <c r="L650" s="11" t="n"/>
      <c r="M650" s="12">
        <f>IF(K650="","",K650-N(L650))</f>
        <v/>
      </c>
      <c r="N650" s="8" t="n"/>
      <c r="O650" s="8" t="n"/>
    </row>
    <row r="651">
      <c r="A651" s="8" t="n"/>
      <c r="B651" s="8" t="n"/>
      <c r="C651" s="8" t="n"/>
      <c r="D651" s="11" t="n"/>
      <c r="E651" s="11" t="n"/>
      <c r="F651" s="11" t="n"/>
      <c r="G651" s="11" t="n"/>
      <c r="H651" s="9">
        <f>IF(A651="","",IFERROR(N(INDEX(Dancers!$G:$G,MATCH(A651,Dancers!$A:$A,0))),0))</f>
        <v/>
      </c>
      <c r="I651" s="10">
        <f>IF(A651="","",IFERROR(N(INDEX(Dancers!$H:$H,MATCH(A651,Dancers!$A:$A,0))),0))</f>
        <v/>
      </c>
      <c r="J651" s="12">
        <f>IF(AND(E651="",F651=""),"",IF(G651="",N(E651)*N(H651)+N(F651)*N(I651),MIN(N(E651)*N(H651)+N(F651)*N(I651),G651)))</f>
        <v/>
      </c>
      <c r="K651" s="12">
        <f>IF(AND(D651="",J651=""),"",N(D651)+N(J651))</f>
        <v/>
      </c>
      <c r="L651" s="11" t="n"/>
      <c r="M651" s="12">
        <f>IF(K651="","",K651-N(L651))</f>
        <v/>
      </c>
      <c r="N651" s="8" t="n"/>
      <c r="O651" s="8" t="n"/>
    </row>
    <row r="652">
      <c r="A652" s="8" t="n"/>
      <c r="B652" s="8" t="n"/>
      <c r="C652" s="8" t="n"/>
      <c r="D652" s="11" t="n"/>
      <c r="E652" s="11" t="n"/>
      <c r="F652" s="11" t="n"/>
      <c r="G652" s="11" t="n"/>
      <c r="H652" s="9">
        <f>IF(A652="","",IFERROR(N(INDEX(Dancers!$G:$G,MATCH(A652,Dancers!$A:$A,0))),0))</f>
        <v/>
      </c>
      <c r="I652" s="10">
        <f>IF(A652="","",IFERROR(N(INDEX(Dancers!$H:$H,MATCH(A652,Dancers!$A:$A,0))),0))</f>
        <v/>
      </c>
      <c r="J652" s="12">
        <f>IF(AND(E652="",F652=""),"",IF(G652="",N(E652)*N(H652)+N(F652)*N(I652),MIN(N(E652)*N(H652)+N(F652)*N(I652),G652)))</f>
        <v/>
      </c>
      <c r="K652" s="12">
        <f>IF(AND(D652="",J652=""),"",N(D652)+N(J652))</f>
        <v/>
      </c>
      <c r="L652" s="11" t="n"/>
      <c r="M652" s="12">
        <f>IF(K652="","",K652-N(L652))</f>
        <v/>
      </c>
      <c r="N652" s="8" t="n"/>
      <c r="O652" s="8" t="n"/>
    </row>
    <row r="653">
      <c r="A653" s="8" t="n"/>
      <c r="B653" s="8" t="n"/>
      <c r="C653" s="8" t="n"/>
      <c r="D653" s="11" t="n"/>
      <c r="E653" s="11" t="n"/>
      <c r="F653" s="11" t="n"/>
      <c r="G653" s="11" t="n"/>
      <c r="H653" s="9">
        <f>IF(A653="","",IFERROR(N(INDEX(Dancers!$G:$G,MATCH(A653,Dancers!$A:$A,0))),0))</f>
        <v/>
      </c>
      <c r="I653" s="10">
        <f>IF(A653="","",IFERROR(N(INDEX(Dancers!$H:$H,MATCH(A653,Dancers!$A:$A,0))),0))</f>
        <v/>
      </c>
      <c r="J653" s="12">
        <f>IF(AND(E653="",F653=""),"",IF(G653="",N(E653)*N(H653)+N(F653)*N(I653),MIN(N(E653)*N(H653)+N(F653)*N(I653),G653)))</f>
        <v/>
      </c>
      <c r="K653" s="12">
        <f>IF(AND(D653="",J653=""),"",N(D653)+N(J653))</f>
        <v/>
      </c>
      <c r="L653" s="11" t="n"/>
      <c r="M653" s="12">
        <f>IF(K653="","",K653-N(L653))</f>
        <v/>
      </c>
      <c r="N653" s="8" t="n"/>
      <c r="O653" s="8" t="n"/>
    </row>
    <row r="654">
      <c r="A654" s="8" t="n"/>
      <c r="B654" s="8" t="n"/>
      <c r="C654" s="8" t="n"/>
      <c r="D654" s="11" t="n"/>
      <c r="E654" s="11" t="n"/>
      <c r="F654" s="11" t="n"/>
      <c r="G654" s="11" t="n"/>
      <c r="H654" s="9">
        <f>IF(A654="","",IFERROR(N(INDEX(Dancers!$G:$G,MATCH(A654,Dancers!$A:$A,0))),0))</f>
        <v/>
      </c>
      <c r="I654" s="10">
        <f>IF(A654="","",IFERROR(N(INDEX(Dancers!$H:$H,MATCH(A654,Dancers!$A:$A,0))),0))</f>
        <v/>
      </c>
      <c r="J654" s="12">
        <f>IF(AND(E654="",F654=""),"",IF(G654="",N(E654)*N(H654)+N(F654)*N(I654),MIN(N(E654)*N(H654)+N(F654)*N(I654),G654)))</f>
        <v/>
      </c>
      <c r="K654" s="12">
        <f>IF(AND(D654="",J654=""),"",N(D654)+N(J654))</f>
        <v/>
      </c>
      <c r="L654" s="11" t="n"/>
      <c r="M654" s="12">
        <f>IF(K654="","",K654-N(L654))</f>
        <v/>
      </c>
      <c r="N654" s="8" t="n"/>
      <c r="O654" s="8" t="n"/>
    </row>
    <row r="655">
      <c r="A655" s="8" t="n"/>
      <c r="B655" s="8" t="n"/>
      <c r="C655" s="8" t="n"/>
      <c r="D655" s="11" t="n"/>
      <c r="E655" s="11" t="n"/>
      <c r="F655" s="11" t="n"/>
      <c r="G655" s="11" t="n"/>
      <c r="H655" s="9">
        <f>IF(A655="","",IFERROR(N(INDEX(Dancers!$G:$G,MATCH(A655,Dancers!$A:$A,0))),0))</f>
        <v/>
      </c>
      <c r="I655" s="10">
        <f>IF(A655="","",IFERROR(N(INDEX(Dancers!$H:$H,MATCH(A655,Dancers!$A:$A,0))),0))</f>
        <v/>
      </c>
      <c r="J655" s="12">
        <f>IF(AND(E655="",F655=""),"",IF(G655="",N(E655)*N(H655)+N(F655)*N(I655),MIN(N(E655)*N(H655)+N(F655)*N(I655),G655)))</f>
        <v/>
      </c>
      <c r="K655" s="12">
        <f>IF(AND(D655="",J655=""),"",N(D655)+N(J655))</f>
        <v/>
      </c>
      <c r="L655" s="11" t="n"/>
      <c r="M655" s="12">
        <f>IF(K655="","",K655-N(L655))</f>
        <v/>
      </c>
      <c r="N655" s="8" t="n"/>
      <c r="O655" s="8" t="n"/>
    </row>
    <row r="656">
      <c r="A656" s="8" t="n"/>
      <c r="B656" s="8" t="n"/>
      <c r="C656" s="8" t="n"/>
      <c r="D656" s="11" t="n"/>
      <c r="E656" s="11" t="n"/>
      <c r="F656" s="11" t="n"/>
      <c r="G656" s="11" t="n"/>
      <c r="H656" s="9">
        <f>IF(A656="","",IFERROR(N(INDEX(Dancers!$G:$G,MATCH(A656,Dancers!$A:$A,0))),0))</f>
        <v/>
      </c>
      <c r="I656" s="10">
        <f>IF(A656="","",IFERROR(N(INDEX(Dancers!$H:$H,MATCH(A656,Dancers!$A:$A,0))),0))</f>
        <v/>
      </c>
      <c r="J656" s="12">
        <f>IF(AND(E656="",F656=""),"",IF(G656="",N(E656)*N(H656)+N(F656)*N(I656),MIN(N(E656)*N(H656)+N(F656)*N(I656),G656)))</f>
        <v/>
      </c>
      <c r="K656" s="12">
        <f>IF(AND(D656="",J656=""),"",N(D656)+N(J656))</f>
        <v/>
      </c>
      <c r="L656" s="11" t="n"/>
      <c r="M656" s="12">
        <f>IF(K656="","",K656-N(L656))</f>
        <v/>
      </c>
      <c r="N656" s="8" t="n"/>
      <c r="O656" s="8" t="n"/>
    </row>
    <row r="657">
      <c r="A657" s="8" t="n"/>
      <c r="B657" s="8" t="n"/>
      <c r="C657" s="8" t="n"/>
      <c r="D657" s="11" t="n"/>
      <c r="E657" s="11" t="n"/>
      <c r="F657" s="11" t="n"/>
      <c r="G657" s="11" t="n"/>
      <c r="H657" s="9">
        <f>IF(A657="","",IFERROR(N(INDEX(Dancers!$G:$G,MATCH(A657,Dancers!$A:$A,0))),0))</f>
        <v/>
      </c>
      <c r="I657" s="10">
        <f>IF(A657="","",IFERROR(N(INDEX(Dancers!$H:$H,MATCH(A657,Dancers!$A:$A,0))),0))</f>
        <v/>
      </c>
      <c r="J657" s="12">
        <f>IF(AND(E657="",F657=""),"",IF(G657="",N(E657)*N(H657)+N(F657)*N(I657),MIN(N(E657)*N(H657)+N(F657)*N(I657),G657)))</f>
        <v/>
      </c>
      <c r="K657" s="12">
        <f>IF(AND(D657="",J657=""),"",N(D657)+N(J657))</f>
        <v/>
      </c>
      <c r="L657" s="11" t="n"/>
      <c r="M657" s="12">
        <f>IF(K657="","",K657-N(L657))</f>
        <v/>
      </c>
      <c r="N657" s="8" t="n"/>
      <c r="O657" s="8" t="n"/>
    </row>
    <row r="658">
      <c r="A658" s="8" t="n"/>
      <c r="B658" s="8" t="n"/>
      <c r="C658" s="8" t="n"/>
      <c r="D658" s="11" t="n"/>
      <c r="E658" s="11" t="n"/>
      <c r="F658" s="11" t="n"/>
      <c r="G658" s="11" t="n"/>
      <c r="H658" s="9">
        <f>IF(A658="","",IFERROR(N(INDEX(Dancers!$G:$G,MATCH(A658,Dancers!$A:$A,0))),0))</f>
        <v/>
      </c>
      <c r="I658" s="10">
        <f>IF(A658="","",IFERROR(N(INDEX(Dancers!$H:$H,MATCH(A658,Dancers!$A:$A,0))),0))</f>
        <v/>
      </c>
      <c r="J658" s="12">
        <f>IF(AND(E658="",F658=""),"",IF(G658="",N(E658)*N(H658)+N(F658)*N(I658),MIN(N(E658)*N(H658)+N(F658)*N(I658),G658)))</f>
        <v/>
      </c>
      <c r="K658" s="12">
        <f>IF(AND(D658="",J658=""),"",N(D658)+N(J658))</f>
        <v/>
      </c>
      <c r="L658" s="11" t="n"/>
      <c r="M658" s="12">
        <f>IF(K658="","",K658-N(L658))</f>
        <v/>
      </c>
      <c r="N658" s="8" t="n"/>
      <c r="O658" s="8" t="n"/>
    </row>
    <row r="659">
      <c r="A659" s="8" t="n"/>
      <c r="B659" s="8" t="n"/>
      <c r="C659" s="8" t="n"/>
      <c r="D659" s="11" t="n"/>
      <c r="E659" s="11" t="n"/>
      <c r="F659" s="11" t="n"/>
      <c r="G659" s="11" t="n"/>
      <c r="H659" s="9">
        <f>IF(A659="","",IFERROR(N(INDEX(Dancers!$G:$G,MATCH(A659,Dancers!$A:$A,0))),0))</f>
        <v/>
      </c>
      <c r="I659" s="10">
        <f>IF(A659="","",IFERROR(N(INDEX(Dancers!$H:$H,MATCH(A659,Dancers!$A:$A,0))),0))</f>
        <v/>
      </c>
      <c r="J659" s="12">
        <f>IF(AND(E659="",F659=""),"",IF(G659="",N(E659)*N(H659)+N(F659)*N(I659),MIN(N(E659)*N(H659)+N(F659)*N(I659),G659)))</f>
        <v/>
      </c>
      <c r="K659" s="12">
        <f>IF(AND(D659="",J659=""),"",N(D659)+N(J659))</f>
        <v/>
      </c>
      <c r="L659" s="11" t="n"/>
      <c r="M659" s="12">
        <f>IF(K659="","",K659-N(L659))</f>
        <v/>
      </c>
      <c r="N659" s="8" t="n"/>
      <c r="O659" s="8" t="n"/>
    </row>
    <row r="660">
      <c r="A660" s="8" t="n"/>
      <c r="B660" s="8" t="n"/>
      <c r="C660" s="8" t="n"/>
      <c r="D660" s="11" t="n"/>
      <c r="E660" s="11" t="n"/>
      <c r="F660" s="11" t="n"/>
      <c r="G660" s="11" t="n"/>
      <c r="H660" s="9">
        <f>IF(A660="","",IFERROR(N(INDEX(Dancers!$G:$G,MATCH(A660,Dancers!$A:$A,0))),0))</f>
        <v/>
      </c>
      <c r="I660" s="10">
        <f>IF(A660="","",IFERROR(N(INDEX(Dancers!$H:$H,MATCH(A660,Dancers!$A:$A,0))),0))</f>
        <v/>
      </c>
      <c r="J660" s="12">
        <f>IF(AND(E660="",F660=""),"",IF(G660="",N(E660)*N(H660)+N(F660)*N(I660),MIN(N(E660)*N(H660)+N(F660)*N(I660),G660)))</f>
        <v/>
      </c>
      <c r="K660" s="12">
        <f>IF(AND(D660="",J660=""),"",N(D660)+N(J660))</f>
        <v/>
      </c>
      <c r="L660" s="11" t="n"/>
      <c r="M660" s="12">
        <f>IF(K660="","",K660-N(L660))</f>
        <v/>
      </c>
      <c r="N660" s="8" t="n"/>
      <c r="O660" s="8" t="n"/>
    </row>
    <row r="661">
      <c r="A661" s="8" t="n"/>
      <c r="B661" s="8" t="n"/>
      <c r="C661" s="8" t="n"/>
      <c r="D661" s="11" t="n"/>
      <c r="E661" s="11" t="n"/>
      <c r="F661" s="11" t="n"/>
      <c r="G661" s="11" t="n"/>
      <c r="H661" s="9">
        <f>IF(A661="","",IFERROR(N(INDEX(Dancers!$G:$G,MATCH(A661,Dancers!$A:$A,0))),0))</f>
        <v/>
      </c>
      <c r="I661" s="10">
        <f>IF(A661="","",IFERROR(N(INDEX(Dancers!$H:$H,MATCH(A661,Dancers!$A:$A,0))),0))</f>
        <v/>
      </c>
      <c r="J661" s="12">
        <f>IF(AND(E661="",F661=""),"",IF(G661="",N(E661)*N(H661)+N(F661)*N(I661),MIN(N(E661)*N(H661)+N(F661)*N(I661),G661)))</f>
        <v/>
      </c>
      <c r="K661" s="12">
        <f>IF(AND(D661="",J661=""),"",N(D661)+N(J661))</f>
        <v/>
      </c>
      <c r="L661" s="11" t="n"/>
      <c r="M661" s="12">
        <f>IF(K661="","",K661-N(L661))</f>
        <v/>
      </c>
      <c r="N661" s="8" t="n"/>
      <c r="O661" s="8" t="n"/>
    </row>
    <row r="662">
      <c r="A662" s="8" t="n"/>
      <c r="B662" s="8" t="n"/>
      <c r="C662" s="8" t="n"/>
      <c r="D662" s="11" t="n"/>
      <c r="E662" s="11" t="n"/>
      <c r="F662" s="11" t="n"/>
      <c r="G662" s="11" t="n"/>
      <c r="H662" s="9">
        <f>IF(A662="","",IFERROR(N(INDEX(Dancers!$G:$G,MATCH(A662,Dancers!$A:$A,0))),0))</f>
        <v/>
      </c>
      <c r="I662" s="10">
        <f>IF(A662="","",IFERROR(N(INDEX(Dancers!$H:$H,MATCH(A662,Dancers!$A:$A,0))),0))</f>
        <v/>
      </c>
      <c r="J662" s="12">
        <f>IF(AND(E662="",F662=""),"",IF(G662="",N(E662)*N(H662)+N(F662)*N(I662),MIN(N(E662)*N(H662)+N(F662)*N(I662),G662)))</f>
        <v/>
      </c>
      <c r="K662" s="12">
        <f>IF(AND(D662="",J662=""),"",N(D662)+N(J662))</f>
        <v/>
      </c>
      <c r="L662" s="11" t="n"/>
      <c r="M662" s="12">
        <f>IF(K662="","",K662-N(L662))</f>
        <v/>
      </c>
      <c r="N662" s="8" t="n"/>
      <c r="O662" s="8" t="n"/>
    </row>
    <row r="663">
      <c r="A663" s="8" t="n"/>
      <c r="B663" s="8" t="n"/>
      <c r="C663" s="8" t="n"/>
      <c r="D663" s="11" t="n"/>
      <c r="E663" s="11" t="n"/>
      <c r="F663" s="11" t="n"/>
      <c r="G663" s="11" t="n"/>
      <c r="H663" s="9">
        <f>IF(A663="","",IFERROR(N(INDEX(Dancers!$G:$G,MATCH(A663,Dancers!$A:$A,0))),0))</f>
        <v/>
      </c>
      <c r="I663" s="10">
        <f>IF(A663="","",IFERROR(N(INDEX(Dancers!$H:$H,MATCH(A663,Dancers!$A:$A,0))),0))</f>
        <v/>
      </c>
      <c r="J663" s="12">
        <f>IF(AND(E663="",F663=""),"",IF(G663="",N(E663)*N(H663)+N(F663)*N(I663),MIN(N(E663)*N(H663)+N(F663)*N(I663),G663)))</f>
        <v/>
      </c>
      <c r="K663" s="12">
        <f>IF(AND(D663="",J663=""),"",N(D663)+N(J663))</f>
        <v/>
      </c>
      <c r="L663" s="11" t="n"/>
      <c r="M663" s="12">
        <f>IF(K663="","",K663-N(L663))</f>
        <v/>
      </c>
      <c r="N663" s="8" t="n"/>
      <c r="O663" s="8" t="n"/>
    </row>
    <row r="664">
      <c r="A664" s="8" t="n"/>
      <c r="B664" s="8" t="n"/>
      <c r="C664" s="8" t="n"/>
      <c r="D664" s="11" t="n"/>
      <c r="E664" s="11" t="n"/>
      <c r="F664" s="11" t="n"/>
      <c r="G664" s="11" t="n"/>
      <c r="H664" s="9">
        <f>IF(A664="","",IFERROR(N(INDEX(Dancers!$G:$G,MATCH(A664,Dancers!$A:$A,0))),0))</f>
        <v/>
      </c>
      <c r="I664" s="10">
        <f>IF(A664="","",IFERROR(N(INDEX(Dancers!$H:$H,MATCH(A664,Dancers!$A:$A,0))),0))</f>
        <v/>
      </c>
      <c r="J664" s="12">
        <f>IF(AND(E664="",F664=""),"",IF(G664="",N(E664)*N(H664)+N(F664)*N(I664),MIN(N(E664)*N(H664)+N(F664)*N(I664),G664)))</f>
        <v/>
      </c>
      <c r="K664" s="12">
        <f>IF(AND(D664="",J664=""),"",N(D664)+N(J664))</f>
        <v/>
      </c>
      <c r="L664" s="11" t="n"/>
      <c r="M664" s="12">
        <f>IF(K664="","",K664-N(L664))</f>
        <v/>
      </c>
      <c r="N664" s="8" t="n"/>
      <c r="O664" s="8" t="n"/>
    </row>
    <row r="665">
      <c r="A665" s="8" t="n"/>
      <c r="B665" s="8" t="n"/>
      <c r="C665" s="8" t="n"/>
      <c r="D665" s="11" t="n"/>
      <c r="E665" s="11" t="n"/>
      <c r="F665" s="11" t="n"/>
      <c r="G665" s="11" t="n"/>
      <c r="H665" s="9">
        <f>IF(A665="","",IFERROR(N(INDEX(Dancers!$G:$G,MATCH(A665,Dancers!$A:$A,0))),0))</f>
        <v/>
      </c>
      <c r="I665" s="10">
        <f>IF(A665="","",IFERROR(N(INDEX(Dancers!$H:$H,MATCH(A665,Dancers!$A:$A,0))),0))</f>
        <v/>
      </c>
      <c r="J665" s="12">
        <f>IF(AND(E665="",F665=""),"",IF(G665="",N(E665)*N(H665)+N(F665)*N(I665),MIN(N(E665)*N(H665)+N(F665)*N(I665),G665)))</f>
        <v/>
      </c>
      <c r="K665" s="12">
        <f>IF(AND(D665="",J665=""),"",N(D665)+N(J665))</f>
        <v/>
      </c>
      <c r="L665" s="11" t="n"/>
      <c r="M665" s="12">
        <f>IF(K665="","",K665-N(L665))</f>
        <v/>
      </c>
      <c r="N665" s="8" t="n"/>
      <c r="O665" s="8" t="n"/>
    </row>
    <row r="666">
      <c r="A666" s="8" t="n"/>
      <c r="B666" s="8" t="n"/>
      <c r="C666" s="8" t="n"/>
      <c r="D666" s="11" t="n"/>
      <c r="E666" s="11" t="n"/>
      <c r="F666" s="11" t="n"/>
      <c r="G666" s="11" t="n"/>
      <c r="H666" s="9">
        <f>IF(A666="","",IFERROR(N(INDEX(Dancers!$G:$G,MATCH(A666,Dancers!$A:$A,0))),0))</f>
        <v/>
      </c>
      <c r="I666" s="10">
        <f>IF(A666="","",IFERROR(N(INDEX(Dancers!$H:$H,MATCH(A666,Dancers!$A:$A,0))),0))</f>
        <v/>
      </c>
      <c r="J666" s="12">
        <f>IF(AND(E666="",F666=""),"",IF(G666="",N(E666)*N(H666)+N(F666)*N(I666),MIN(N(E666)*N(H666)+N(F666)*N(I666),G666)))</f>
        <v/>
      </c>
      <c r="K666" s="12">
        <f>IF(AND(D666="",J666=""),"",N(D666)+N(J666))</f>
        <v/>
      </c>
      <c r="L666" s="11" t="n"/>
      <c r="M666" s="12">
        <f>IF(K666="","",K666-N(L666))</f>
        <v/>
      </c>
      <c r="N666" s="8" t="n"/>
      <c r="O666" s="8" t="n"/>
    </row>
    <row r="667">
      <c r="A667" s="8" t="n"/>
      <c r="B667" s="8" t="n"/>
      <c r="C667" s="8" t="n"/>
      <c r="D667" s="11" t="n"/>
      <c r="E667" s="11" t="n"/>
      <c r="F667" s="11" t="n"/>
      <c r="G667" s="11" t="n"/>
      <c r="H667" s="9">
        <f>IF(A667="","",IFERROR(N(INDEX(Dancers!$G:$G,MATCH(A667,Dancers!$A:$A,0))),0))</f>
        <v/>
      </c>
      <c r="I667" s="10">
        <f>IF(A667="","",IFERROR(N(INDEX(Dancers!$H:$H,MATCH(A667,Dancers!$A:$A,0))),0))</f>
        <v/>
      </c>
      <c r="J667" s="12">
        <f>IF(AND(E667="",F667=""),"",IF(G667="",N(E667)*N(H667)+N(F667)*N(I667),MIN(N(E667)*N(H667)+N(F667)*N(I667),G667)))</f>
        <v/>
      </c>
      <c r="K667" s="12">
        <f>IF(AND(D667="",J667=""),"",N(D667)+N(J667))</f>
        <v/>
      </c>
      <c r="L667" s="11" t="n"/>
      <c r="M667" s="12">
        <f>IF(K667="","",K667-N(L667))</f>
        <v/>
      </c>
      <c r="N667" s="8" t="n"/>
      <c r="O667" s="8" t="n"/>
    </row>
    <row r="668">
      <c r="A668" s="8" t="n"/>
      <c r="B668" s="8" t="n"/>
      <c r="C668" s="8" t="n"/>
      <c r="D668" s="11" t="n"/>
      <c r="E668" s="11" t="n"/>
      <c r="F668" s="11" t="n"/>
      <c r="G668" s="11" t="n"/>
      <c r="H668" s="9">
        <f>IF(A668="","",IFERROR(N(INDEX(Dancers!$G:$G,MATCH(A668,Dancers!$A:$A,0))),0))</f>
        <v/>
      </c>
      <c r="I668" s="10">
        <f>IF(A668="","",IFERROR(N(INDEX(Dancers!$H:$H,MATCH(A668,Dancers!$A:$A,0))),0))</f>
        <v/>
      </c>
      <c r="J668" s="12">
        <f>IF(AND(E668="",F668=""),"",IF(G668="",N(E668)*N(H668)+N(F668)*N(I668),MIN(N(E668)*N(H668)+N(F668)*N(I668),G668)))</f>
        <v/>
      </c>
      <c r="K668" s="12">
        <f>IF(AND(D668="",J668=""),"",N(D668)+N(J668))</f>
        <v/>
      </c>
      <c r="L668" s="11" t="n"/>
      <c r="M668" s="12">
        <f>IF(K668="","",K668-N(L668))</f>
        <v/>
      </c>
      <c r="N668" s="8" t="n"/>
      <c r="O668" s="8" t="n"/>
    </row>
    <row r="669">
      <c r="A669" s="8" t="n"/>
      <c r="B669" s="8" t="n"/>
      <c r="C669" s="8" t="n"/>
      <c r="D669" s="11" t="n"/>
      <c r="E669" s="11" t="n"/>
      <c r="F669" s="11" t="n"/>
      <c r="G669" s="11" t="n"/>
      <c r="H669" s="9">
        <f>IF(A669="","",IFERROR(N(INDEX(Dancers!$G:$G,MATCH(A669,Dancers!$A:$A,0))),0))</f>
        <v/>
      </c>
      <c r="I669" s="10">
        <f>IF(A669="","",IFERROR(N(INDEX(Dancers!$H:$H,MATCH(A669,Dancers!$A:$A,0))),0))</f>
        <v/>
      </c>
      <c r="J669" s="12">
        <f>IF(AND(E669="",F669=""),"",IF(G669="",N(E669)*N(H669)+N(F669)*N(I669),MIN(N(E669)*N(H669)+N(F669)*N(I669),G669)))</f>
        <v/>
      </c>
      <c r="K669" s="12">
        <f>IF(AND(D669="",J669=""),"",N(D669)+N(J669))</f>
        <v/>
      </c>
      <c r="L669" s="11" t="n"/>
      <c r="M669" s="12">
        <f>IF(K669="","",K669-N(L669))</f>
        <v/>
      </c>
      <c r="N669" s="8" t="n"/>
      <c r="O669" s="8" t="n"/>
    </row>
    <row r="670">
      <c r="A670" s="8" t="n"/>
      <c r="B670" s="8" t="n"/>
      <c r="C670" s="8" t="n"/>
      <c r="D670" s="11" t="n"/>
      <c r="E670" s="11" t="n"/>
      <c r="F670" s="11" t="n"/>
      <c r="G670" s="11" t="n"/>
      <c r="H670" s="9">
        <f>IF(A670="","",IFERROR(N(INDEX(Dancers!$G:$G,MATCH(A670,Dancers!$A:$A,0))),0))</f>
        <v/>
      </c>
      <c r="I670" s="10">
        <f>IF(A670="","",IFERROR(N(INDEX(Dancers!$H:$H,MATCH(A670,Dancers!$A:$A,0))),0))</f>
        <v/>
      </c>
      <c r="J670" s="12">
        <f>IF(AND(E670="",F670=""),"",IF(G670="",N(E670)*N(H670)+N(F670)*N(I670),MIN(N(E670)*N(H670)+N(F670)*N(I670),G670)))</f>
        <v/>
      </c>
      <c r="K670" s="12">
        <f>IF(AND(D670="",J670=""),"",N(D670)+N(J670))</f>
        <v/>
      </c>
      <c r="L670" s="11" t="n"/>
      <c r="M670" s="12">
        <f>IF(K670="","",K670-N(L670))</f>
        <v/>
      </c>
      <c r="N670" s="8" t="n"/>
      <c r="O670" s="8" t="n"/>
    </row>
    <row r="671">
      <c r="A671" s="8" t="n"/>
      <c r="B671" s="8" t="n"/>
      <c r="C671" s="8" t="n"/>
      <c r="D671" s="11" t="n"/>
      <c r="E671" s="11" t="n"/>
      <c r="F671" s="11" t="n"/>
      <c r="G671" s="11" t="n"/>
      <c r="H671" s="9">
        <f>IF(A671="","",IFERROR(N(INDEX(Dancers!$G:$G,MATCH(A671,Dancers!$A:$A,0))),0))</f>
        <v/>
      </c>
      <c r="I671" s="10">
        <f>IF(A671="","",IFERROR(N(INDEX(Dancers!$H:$H,MATCH(A671,Dancers!$A:$A,0))),0))</f>
        <v/>
      </c>
      <c r="J671" s="12">
        <f>IF(AND(E671="",F671=""),"",IF(G671="",N(E671)*N(H671)+N(F671)*N(I671),MIN(N(E671)*N(H671)+N(F671)*N(I671),G671)))</f>
        <v/>
      </c>
      <c r="K671" s="12">
        <f>IF(AND(D671="",J671=""),"",N(D671)+N(J671))</f>
        <v/>
      </c>
      <c r="L671" s="11" t="n"/>
      <c r="M671" s="12">
        <f>IF(K671="","",K671-N(L671))</f>
        <v/>
      </c>
      <c r="N671" s="8" t="n"/>
      <c r="O671" s="8" t="n"/>
    </row>
    <row r="672">
      <c r="A672" s="8" t="n"/>
      <c r="B672" s="8" t="n"/>
      <c r="C672" s="8" t="n"/>
      <c r="D672" s="11" t="n"/>
      <c r="E672" s="11" t="n"/>
      <c r="F672" s="11" t="n"/>
      <c r="G672" s="11" t="n"/>
      <c r="H672" s="9">
        <f>IF(A672="","",IFERROR(N(INDEX(Dancers!$G:$G,MATCH(A672,Dancers!$A:$A,0))),0))</f>
        <v/>
      </c>
      <c r="I672" s="10">
        <f>IF(A672="","",IFERROR(N(INDEX(Dancers!$H:$H,MATCH(A672,Dancers!$A:$A,0))),0))</f>
        <v/>
      </c>
      <c r="J672" s="12">
        <f>IF(AND(E672="",F672=""),"",IF(G672="",N(E672)*N(H672)+N(F672)*N(I672),MIN(N(E672)*N(H672)+N(F672)*N(I672),G672)))</f>
        <v/>
      </c>
      <c r="K672" s="12">
        <f>IF(AND(D672="",J672=""),"",N(D672)+N(J672))</f>
        <v/>
      </c>
      <c r="L672" s="11" t="n"/>
      <c r="M672" s="12">
        <f>IF(K672="","",K672-N(L672))</f>
        <v/>
      </c>
      <c r="N672" s="8" t="n"/>
      <c r="O672" s="8" t="n"/>
    </row>
    <row r="673">
      <c r="A673" s="8" t="n"/>
      <c r="B673" s="8" t="n"/>
      <c r="C673" s="8" t="n"/>
      <c r="D673" s="11" t="n"/>
      <c r="E673" s="11" t="n"/>
      <c r="F673" s="11" t="n"/>
      <c r="G673" s="11" t="n"/>
      <c r="H673" s="9">
        <f>IF(A673="","",IFERROR(N(INDEX(Dancers!$G:$G,MATCH(A673,Dancers!$A:$A,0))),0))</f>
        <v/>
      </c>
      <c r="I673" s="10">
        <f>IF(A673="","",IFERROR(N(INDEX(Dancers!$H:$H,MATCH(A673,Dancers!$A:$A,0))),0))</f>
        <v/>
      </c>
      <c r="J673" s="12">
        <f>IF(AND(E673="",F673=""),"",IF(G673="",N(E673)*N(H673)+N(F673)*N(I673),MIN(N(E673)*N(H673)+N(F673)*N(I673),G673)))</f>
        <v/>
      </c>
      <c r="K673" s="12">
        <f>IF(AND(D673="",J673=""),"",N(D673)+N(J673))</f>
        <v/>
      </c>
      <c r="L673" s="11" t="n"/>
      <c r="M673" s="12">
        <f>IF(K673="","",K673-N(L673))</f>
        <v/>
      </c>
      <c r="N673" s="8" t="n"/>
      <c r="O673" s="8" t="n"/>
    </row>
    <row r="674">
      <c r="A674" s="8" t="n"/>
      <c r="B674" s="8" t="n"/>
      <c r="C674" s="8" t="n"/>
      <c r="D674" s="11" t="n"/>
      <c r="E674" s="11" t="n"/>
      <c r="F674" s="11" t="n"/>
      <c r="G674" s="11" t="n"/>
      <c r="H674" s="9">
        <f>IF(A674="","",IFERROR(N(INDEX(Dancers!$G:$G,MATCH(A674,Dancers!$A:$A,0))),0))</f>
        <v/>
      </c>
      <c r="I674" s="10">
        <f>IF(A674="","",IFERROR(N(INDEX(Dancers!$H:$H,MATCH(A674,Dancers!$A:$A,0))),0))</f>
        <v/>
      </c>
      <c r="J674" s="12">
        <f>IF(AND(E674="",F674=""),"",IF(G674="",N(E674)*N(H674)+N(F674)*N(I674),MIN(N(E674)*N(H674)+N(F674)*N(I674),G674)))</f>
        <v/>
      </c>
      <c r="K674" s="12">
        <f>IF(AND(D674="",J674=""),"",N(D674)+N(J674))</f>
        <v/>
      </c>
      <c r="L674" s="11" t="n"/>
      <c r="M674" s="12">
        <f>IF(K674="","",K674-N(L674))</f>
        <v/>
      </c>
      <c r="N674" s="8" t="n"/>
      <c r="O674" s="8" t="n"/>
    </row>
    <row r="675">
      <c r="A675" s="8" t="n"/>
      <c r="B675" s="8" t="n"/>
      <c r="C675" s="8" t="n"/>
      <c r="D675" s="11" t="n"/>
      <c r="E675" s="11" t="n"/>
      <c r="F675" s="11" t="n"/>
      <c r="G675" s="11" t="n"/>
      <c r="H675" s="9">
        <f>IF(A675="","",IFERROR(N(INDEX(Dancers!$G:$G,MATCH(A675,Dancers!$A:$A,0))),0))</f>
        <v/>
      </c>
      <c r="I675" s="10">
        <f>IF(A675="","",IFERROR(N(INDEX(Dancers!$H:$H,MATCH(A675,Dancers!$A:$A,0))),0))</f>
        <v/>
      </c>
      <c r="J675" s="12">
        <f>IF(AND(E675="",F675=""),"",IF(G675="",N(E675)*N(H675)+N(F675)*N(I675),MIN(N(E675)*N(H675)+N(F675)*N(I675),G675)))</f>
        <v/>
      </c>
      <c r="K675" s="12">
        <f>IF(AND(D675="",J675=""),"",N(D675)+N(J675))</f>
        <v/>
      </c>
      <c r="L675" s="11" t="n"/>
      <c r="M675" s="12">
        <f>IF(K675="","",K675-N(L675))</f>
        <v/>
      </c>
      <c r="N675" s="8" t="n"/>
      <c r="O675" s="8" t="n"/>
    </row>
    <row r="676">
      <c r="A676" s="8" t="n"/>
      <c r="B676" s="8" t="n"/>
      <c r="C676" s="8" t="n"/>
      <c r="D676" s="11" t="n"/>
      <c r="E676" s="11" t="n"/>
      <c r="F676" s="11" t="n"/>
      <c r="G676" s="11" t="n"/>
      <c r="H676" s="9">
        <f>IF(A676="","",IFERROR(N(INDEX(Dancers!$G:$G,MATCH(A676,Dancers!$A:$A,0))),0))</f>
        <v/>
      </c>
      <c r="I676" s="10">
        <f>IF(A676="","",IFERROR(N(INDEX(Dancers!$H:$H,MATCH(A676,Dancers!$A:$A,0))),0))</f>
        <v/>
      </c>
      <c r="J676" s="12">
        <f>IF(AND(E676="",F676=""),"",IF(G676="",N(E676)*N(H676)+N(F676)*N(I676),MIN(N(E676)*N(H676)+N(F676)*N(I676),G676)))</f>
        <v/>
      </c>
      <c r="K676" s="12">
        <f>IF(AND(D676="",J676=""),"",N(D676)+N(J676))</f>
        <v/>
      </c>
      <c r="L676" s="11" t="n"/>
      <c r="M676" s="12">
        <f>IF(K676="","",K676-N(L676))</f>
        <v/>
      </c>
      <c r="N676" s="8" t="n"/>
      <c r="O676" s="8" t="n"/>
    </row>
    <row r="677">
      <c r="A677" s="8" t="n"/>
      <c r="B677" s="8" t="n"/>
      <c r="C677" s="8" t="n"/>
      <c r="D677" s="11" t="n"/>
      <c r="E677" s="11" t="n"/>
      <c r="F677" s="11" t="n"/>
      <c r="G677" s="11" t="n"/>
      <c r="H677" s="9">
        <f>IF(A677="","",IFERROR(N(INDEX(Dancers!$G:$G,MATCH(A677,Dancers!$A:$A,0))),0))</f>
        <v/>
      </c>
      <c r="I677" s="10">
        <f>IF(A677="","",IFERROR(N(INDEX(Dancers!$H:$H,MATCH(A677,Dancers!$A:$A,0))),0))</f>
        <v/>
      </c>
      <c r="J677" s="12">
        <f>IF(AND(E677="",F677=""),"",IF(G677="",N(E677)*N(H677)+N(F677)*N(I677),MIN(N(E677)*N(H677)+N(F677)*N(I677),G677)))</f>
        <v/>
      </c>
      <c r="K677" s="12">
        <f>IF(AND(D677="",J677=""),"",N(D677)+N(J677))</f>
        <v/>
      </c>
      <c r="L677" s="11" t="n"/>
      <c r="M677" s="12">
        <f>IF(K677="","",K677-N(L677))</f>
        <v/>
      </c>
      <c r="N677" s="8" t="n"/>
      <c r="O677" s="8" t="n"/>
    </row>
    <row r="678">
      <c r="A678" s="8" t="n"/>
      <c r="B678" s="8" t="n"/>
      <c r="C678" s="8" t="n"/>
      <c r="D678" s="11" t="n"/>
      <c r="E678" s="11" t="n"/>
      <c r="F678" s="11" t="n"/>
      <c r="G678" s="11" t="n"/>
      <c r="H678" s="9">
        <f>IF(A678="","",IFERROR(N(INDEX(Dancers!$G:$G,MATCH(A678,Dancers!$A:$A,0))),0))</f>
        <v/>
      </c>
      <c r="I678" s="10">
        <f>IF(A678="","",IFERROR(N(INDEX(Dancers!$H:$H,MATCH(A678,Dancers!$A:$A,0))),0))</f>
        <v/>
      </c>
      <c r="J678" s="12">
        <f>IF(AND(E678="",F678=""),"",IF(G678="",N(E678)*N(H678)+N(F678)*N(I678),MIN(N(E678)*N(H678)+N(F678)*N(I678),G678)))</f>
        <v/>
      </c>
      <c r="K678" s="12">
        <f>IF(AND(D678="",J678=""),"",N(D678)+N(J678))</f>
        <v/>
      </c>
      <c r="L678" s="11" t="n"/>
      <c r="M678" s="12">
        <f>IF(K678="","",K678-N(L678))</f>
        <v/>
      </c>
      <c r="N678" s="8" t="n"/>
      <c r="O678" s="8" t="n"/>
    </row>
    <row r="679">
      <c r="A679" s="8" t="n"/>
      <c r="B679" s="8" t="n"/>
      <c r="C679" s="8" t="n"/>
      <c r="D679" s="11" t="n"/>
      <c r="E679" s="11" t="n"/>
      <c r="F679" s="11" t="n"/>
      <c r="G679" s="11" t="n"/>
      <c r="H679" s="9">
        <f>IF(A679="","",IFERROR(N(INDEX(Dancers!$G:$G,MATCH(A679,Dancers!$A:$A,0))),0))</f>
        <v/>
      </c>
      <c r="I679" s="10">
        <f>IF(A679="","",IFERROR(N(INDEX(Dancers!$H:$H,MATCH(A679,Dancers!$A:$A,0))),0))</f>
        <v/>
      </c>
      <c r="J679" s="12">
        <f>IF(AND(E679="",F679=""),"",IF(G679="",N(E679)*N(H679)+N(F679)*N(I679),MIN(N(E679)*N(H679)+N(F679)*N(I679),G679)))</f>
        <v/>
      </c>
      <c r="K679" s="12">
        <f>IF(AND(D679="",J679=""),"",N(D679)+N(J679))</f>
        <v/>
      </c>
      <c r="L679" s="11" t="n"/>
      <c r="M679" s="12">
        <f>IF(K679="","",K679-N(L679))</f>
        <v/>
      </c>
      <c r="N679" s="8" t="n"/>
      <c r="O679" s="8" t="n"/>
    </row>
    <row r="680">
      <c r="A680" s="8" t="n"/>
      <c r="B680" s="8" t="n"/>
      <c r="C680" s="8" t="n"/>
      <c r="D680" s="11" t="n"/>
      <c r="E680" s="11" t="n"/>
      <c r="F680" s="11" t="n"/>
      <c r="G680" s="11" t="n"/>
      <c r="H680" s="9">
        <f>IF(A680="","",IFERROR(N(INDEX(Dancers!$G:$G,MATCH(A680,Dancers!$A:$A,0))),0))</f>
        <v/>
      </c>
      <c r="I680" s="10">
        <f>IF(A680="","",IFERROR(N(INDEX(Dancers!$H:$H,MATCH(A680,Dancers!$A:$A,0))),0))</f>
        <v/>
      </c>
      <c r="J680" s="12">
        <f>IF(AND(E680="",F680=""),"",IF(G680="",N(E680)*N(H680)+N(F680)*N(I680),MIN(N(E680)*N(H680)+N(F680)*N(I680),G680)))</f>
        <v/>
      </c>
      <c r="K680" s="12">
        <f>IF(AND(D680="",J680=""),"",N(D680)+N(J680))</f>
        <v/>
      </c>
      <c r="L680" s="11" t="n"/>
      <c r="M680" s="12">
        <f>IF(K680="","",K680-N(L680))</f>
        <v/>
      </c>
      <c r="N680" s="8" t="n"/>
      <c r="O680" s="8" t="n"/>
    </row>
    <row r="681">
      <c r="A681" s="8" t="n"/>
      <c r="B681" s="8" t="n"/>
      <c r="C681" s="8" t="n"/>
      <c r="D681" s="11" t="n"/>
      <c r="E681" s="11" t="n"/>
      <c r="F681" s="11" t="n"/>
      <c r="G681" s="11" t="n"/>
      <c r="H681" s="9">
        <f>IF(A681="","",IFERROR(N(INDEX(Dancers!$G:$G,MATCH(A681,Dancers!$A:$A,0))),0))</f>
        <v/>
      </c>
      <c r="I681" s="10">
        <f>IF(A681="","",IFERROR(N(INDEX(Dancers!$H:$H,MATCH(A681,Dancers!$A:$A,0))),0))</f>
        <v/>
      </c>
      <c r="J681" s="12">
        <f>IF(AND(E681="",F681=""),"",IF(G681="",N(E681)*N(H681)+N(F681)*N(I681),MIN(N(E681)*N(H681)+N(F681)*N(I681),G681)))</f>
        <v/>
      </c>
      <c r="K681" s="12">
        <f>IF(AND(D681="",J681=""),"",N(D681)+N(J681))</f>
        <v/>
      </c>
      <c r="L681" s="11" t="n"/>
      <c r="M681" s="12">
        <f>IF(K681="","",K681-N(L681))</f>
        <v/>
      </c>
      <c r="N681" s="8" t="n"/>
      <c r="O681" s="8" t="n"/>
    </row>
    <row r="682">
      <c r="A682" s="8" t="n"/>
      <c r="B682" s="8" t="n"/>
      <c r="C682" s="8" t="n"/>
      <c r="D682" s="11" t="n"/>
      <c r="E682" s="11" t="n"/>
      <c r="F682" s="11" t="n"/>
      <c r="G682" s="11" t="n"/>
      <c r="H682" s="9">
        <f>IF(A682="","",IFERROR(N(INDEX(Dancers!$G:$G,MATCH(A682,Dancers!$A:$A,0))),0))</f>
        <v/>
      </c>
      <c r="I682" s="10">
        <f>IF(A682="","",IFERROR(N(INDEX(Dancers!$H:$H,MATCH(A682,Dancers!$A:$A,0))),0))</f>
        <v/>
      </c>
      <c r="J682" s="12">
        <f>IF(AND(E682="",F682=""),"",IF(G682="",N(E682)*N(H682)+N(F682)*N(I682),MIN(N(E682)*N(H682)+N(F682)*N(I682),G682)))</f>
        <v/>
      </c>
      <c r="K682" s="12">
        <f>IF(AND(D682="",J682=""),"",N(D682)+N(J682))</f>
        <v/>
      </c>
      <c r="L682" s="11" t="n"/>
      <c r="M682" s="12">
        <f>IF(K682="","",K682-N(L682))</f>
        <v/>
      </c>
      <c r="N682" s="8" t="n"/>
      <c r="O682" s="8" t="n"/>
    </row>
    <row r="683">
      <c r="A683" s="8" t="n"/>
      <c r="B683" s="8" t="n"/>
      <c r="C683" s="8" t="n"/>
      <c r="D683" s="11" t="n"/>
      <c r="E683" s="11" t="n"/>
      <c r="F683" s="11" t="n"/>
      <c r="G683" s="11" t="n"/>
      <c r="H683" s="9">
        <f>IF(A683="","",IFERROR(N(INDEX(Dancers!$G:$G,MATCH(A683,Dancers!$A:$A,0))),0))</f>
        <v/>
      </c>
      <c r="I683" s="10">
        <f>IF(A683="","",IFERROR(N(INDEX(Dancers!$H:$H,MATCH(A683,Dancers!$A:$A,0))),0))</f>
        <v/>
      </c>
      <c r="J683" s="12">
        <f>IF(AND(E683="",F683=""),"",IF(G683="",N(E683)*N(H683)+N(F683)*N(I683),MIN(N(E683)*N(H683)+N(F683)*N(I683),G683)))</f>
        <v/>
      </c>
      <c r="K683" s="12">
        <f>IF(AND(D683="",J683=""),"",N(D683)+N(J683))</f>
        <v/>
      </c>
      <c r="L683" s="11" t="n"/>
      <c r="M683" s="12">
        <f>IF(K683="","",K683-N(L683))</f>
        <v/>
      </c>
      <c r="N683" s="8" t="n"/>
      <c r="O683" s="8" t="n"/>
    </row>
    <row r="684">
      <c r="A684" s="8" t="n"/>
      <c r="B684" s="8" t="n"/>
      <c r="C684" s="8" t="n"/>
      <c r="D684" s="11" t="n"/>
      <c r="E684" s="11" t="n"/>
      <c r="F684" s="11" t="n"/>
      <c r="G684" s="11" t="n"/>
      <c r="H684" s="9">
        <f>IF(A684="","",IFERROR(N(INDEX(Dancers!$G:$G,MATCH(A684,Dancers!$A:$A,0))),0))</f>
        <v/>
      </c>
      <c r="I684" s="10">
        <f>IF(A684="","",IFERROR(N(INDEX(Dancers!$H:$H,MATCH(A684,Dancers!$A:$A,0))),0))</f>
        <v/>
      </c>
      <c r="J684" s="12">
        <f>IF(AND(E684="",F684=""),"",IF(G684="",N(E684)*N(H684)+N(F684)*N(I684),MIN(N(E684)*N(H684)+N(F684)*N(I684),G684)))</f>
        <v/>
      </c>
      <c r="K684" s="12">
        <f>IF(AND(D684="",J684=""),"",N(D684)+N(J684))</f>
        <v/>
      </c>
      <c r="L684" s="11" t="n"/>
      <c r="M684" s="12">
        <f>IF(K684="","",K684-N(L684))</f>
        <v/>
      </c>
      <c r="N684" s="8" t="n"/>
      <c r="O684" s="8" t="n"/>
    </row>
    <row r="685">
      <c r="A685" s="8" t="n"/>
      <c r="B685" s="8" t="n"/>
      <c r="C685" s="8" t="n"/>
      <c r="D685" s="11" t="n"/>
      <c r="E685" s="11" t="n"/>
      <c r="F685" s="11" t="n"/>
      <c r="G685" s="11" t="n"/>
      <c r="H685" s="9">
        <f>IF(A685="","",IFERROR(N(INDEX(Dancers!$G:$G,MATCH(A685,Dancers!$A:$A,0))),0))</f>
        <v/>
      </c>
      <c r="I685" s="10">
        <f>IF(A685="","",IFERROR(N(INDEX(Dancers!$H:$H,MATCH(A685,Dancers!$A:$A,0))),0))</f>
        <v/>
      </c>
      <c r="J685" s="12">
        <f>IF(AND(E685="",F685=""),"",IF(G685="",N(E685)*N(H685)+N(F685)*N(I685),MIN(N(E685)*N(H685)+N(F685)*N(I685),G685)))</f>
        <v/>
      </c>
      <c r="K685" s="12">
        <f>IF(AND(D685="",J685=""),"",N(D685)+N(J685))</f>
        <v/>
      </c>
      <c r="L685" s="11" t="n"/>
      <c r="M685" s="12">
        <f>IF(K685="","",K685-N(L685))</f>
        <v/>
      </c>
      <c r="N685" s="8" t="n"/>
      <c r="O685" s="8" t="n"/>
    </row>
    <row r="686">
      <c r="A686" s="8" t="n"/>
      <c r="B686" s="8" t="n"/>
      <c r="C686" s="8" t="n"/>
      <c r="D686" s="11" t="n"/>
      <c r="E686" s="11" t="n"/>
      <c r="F686" s="11" t="n"/>
      <c r="G686" s="11" t="n"/>
      <c r="H686" s="9">
        <f>IF(A686="","",IFERROR(N(INDEX(Dancers!$G:$G,MATCH(A686,Dancers!$A:$A,0))),0))</f>
        <v/>
      </c>
      <c r="I686" s="10">
        <f>IF(A686="","",IFERROR(N(INDEX(Dancers!$H:$H,MATCH(A686,Dancers!$A:$A,0))),0))</f>
        <v/>
      </c>
      <c r="J686" s="12">
        <f>IF(AND(E686="",F686=""),"",IF(G686="",N(E686)*N(H686)+N(F686)*N(I686),MIN(N(E686)*N(H686)+N(F686)*N(I686),G686)))</f>
        <v/>
      </c>
      <c r="K686" s="12">
        <f>IF(AND(D686="",J686=""),"",N(D686)+N(J686))</f>
        <v/>
      </c>
      <c r="L686" s="11" t="n"/>
      <c r="M686" s="12">
        <f>IF(K686="","",K686-N(L686))</f>
        <v/>
      </c>
      <c r="N686" s="8" t="n"/>
      <c r="O686" s="8" t="n"/>
    </row>
    <row r="687">
      <c r="A687" s="8" t="n"/>
      <c r="B687" s="8" t="n"/>
      <c r="C687" s="8" t="n"/>
      <c r="D687" s="11" t="n"/>
      <c r="E687" s="11" t="n"/>
      <c r="F687" s="11" t="n"/>
      <c r="G687" s="11" t="n"/>
      <c r="H687" s="9">
        <f>IF(A687="","",IFERROR(N(INDEX(Dancers!$G:$G,MATCH(A687,Dancers!$A:$A,0))),0))</f>
        <v/>
      </c>
      <c r="I687" s="10">
        <f>IF(A687="","",IFERROR(N(INDEX(Dancers!$H:$H,MATCH(A687,Dancers!$A:$A,0))),0))</f>
        <v/>
      </c>
      <c r="J687" s="12">
        <f>IF(AND(E687="",F687=""),"",IF(G687="",N(E687)*N(H687)+N(F687)*N(I687),MIN(N(E687)*N(H687)+N(F687)*N(I687),G687)))</f>
        <v/>
      </c>
      <c r="K687" s="12">
        <f>IF(AND(D687="",J687=""),"",N(D687)+N(J687))</f>
        <v/>
      </c>
      <c r="L687" s="11" t="n"/>
      <c r="M687" s="12">
        <f>IF(K687="","",K687-N(L687))</f>
        <v/>
      </c>
      <c r="N687" s="8" t="n"/>
      <c r="O687" s="8" t="n"/>
    </row>
    <row r="688">
      <c r="A688" s="8" t="n"/>
      <c r="B688" s="8" t="n"/>
      <c r="C688" s="8" t="n"/>
      <c r="D688" s="11" t="n"/>
      <c r="E688" s="11" t="n"/>
      <c r="F688" s="11" t="n"/>
      <c r="G688" s="11" t="n"/>
      <c r="H688" s="9">
        <f>IF(A688="","",IFERROR(N(INDEX(Dancers!$G:$G,MATCH(A688,Dancers!$A:$A,0))),0))</f>
        <v/>
      </c>
      <c r="I688" s="10">
        <f>IF(A688="","",IFERROR(N(INDEX(Dancers!$H:$H,MATCH(A688,Dancers!$A:$A,0))),0))</f>
        <v/>
      </c>
      <c r="J688" s="12">
        <f>IF(AND(E688="",F688=""),"",IF(G688="",N(E688)*N(H688)+N(F688)*N(I688),MIN(N(E688)*N(H688)+N(F688)*N(I688),G688)))</f>
        <v/>
      </c>
      <c r="K688" s="12">
        <f>IF(AND(D688="",J688=""),"",N(D688)+N(J688))</f>
        <v/>
      </c>
      <c r="L688" s="11" t="n"/>
      <c r="M688" s="12">
        <f>IF(K688="","",K688-N(L688))</f>
        <v/>
      </c>
      <c r="N688" s="8" t="n"/>
      <c r="O688" s="8" t="n"/>
    </row>
    <row r="689">
      <c r="A689" s="8" t="n"/>
      <c r="B689" s="8" t="n"/>
      <c r="C689" s="8" t="n"/>
      <c r="D689" s="11" t="n"/>
      <c r="E689" s="11" t="n"/>
      <c r="F689" s="11" t="n"/>
      <c r="G689" s="11" t="n"/>
      <c r="H689" s="9">
        <f>IF(A689="","",IFERROR(N(INDEX(Dancers!$G:$G,MATCH(A689,Dancers!$A:$A,0))),0))</f>
        <v/>
      </c>
      <c r="I689" s="10">
        <f>IF(A689="","",IFERROR(N(INDEX(Dancers!$H:$H,MATCH(A689,Dancers!$A:$A,0))),0))</f>
        <v/>
      </c>
      <c r="J689" s="12">
        <f>IF(AND(E689="",F689=""),"",IF(G689="",N(E689)*N(H689)+N(F689)*N(I689),MIN(N(E689)*N(H689)+N(F689)*N(I689),G689)))</f>
        <v/>
      </c>
      <c r="K689" s="12">
        <f>IF(AND(D689="",J689=""),"",N(D689)+N(J689))</f>
        <v/>
      </c>
      <c r="L689" s="11" t="n"/>
      <c r="M689" s="12">
        <f>IF(K689="","",K689-N(L689))</f>
        <v/>
      </c>
      <c r="N689" s="8" t="n"/>
      <c r="O689" s="8" t="n"/>
    </row>
    <row r="690">
      <c r="A690" s="8" t="n"/>
      <c r="B690" s="8" t="n"/>
      <c r="C690" s="8" t="n"/>
      <c r="D690" s="11" t="n"/>
      <c r="E690" s="11" t="n"/>
      <c r="F690" s="11" t="n"/>
      <c r="G690" s="11" t="n"/>
      <c r="H690" s="9">
        <f>IF(A690="","",IFERROR(N(INDEX(Dancers!$G:$G,MATCH(A690,Dancers!$A:$A,0))),0))</f>
        <v/>
      </c>
      <c r="I690" s="10">
        <f>IF(A690="","",IFERROR(N(INDEX(Dancers!$H:$H,MATCH(A690,Dancers!$A:$A,0))),0))</f>
        <v/>
      </c>
      <c r="J690" s="12">
        <f>IF(AND(E690="",F690=""),"",IF(G690="",N(E690)*N(H690)+N(F690)*N(I690),MIN(N(E690)*N(H690)+N(F690)*N(I690),G690)))</f>
        <v/>
      </c>
      <c r="K690" s="12">
        <f>IF(AND(D690="",J690=""),"",N(D690)+N(J690))</f>
        <v/>
      </c>
      <c r="L690" s="11" t="n"/>
      <c r="M690" s="12">
        <f>IF(K690="","",K690-N(L690))</f>
        <v/>
      </c>
      <c r="N690" s="8" t="n"/>
      <c r="O690" s="8" t="n"/>
    </row>
    <row r="691">
      <c r="A691" s="8" t="n"/>
      <c r="B691" s="8" t="n"/>
      <c r="C691" s="8" t="n"/>
      <c r="D691" s="11" t="n"/>
      <c r="E691" s="11" t="n"/>
      <c r="F691" s="11" t="n"/>
      <c r="G691" s="11" t="n"/>
      <c r="H691" s="9">
        <f>IF(A691="","",IFERROR(N(INDEX(Dancers!$G:$G,MATCH(A691,Dancers!$A:$A,0))),0))</f>
        <v/>
      </c>
      <c r="I691" s="10">
        <f>IF(A691="","",IFERROR(N(INDEX(Dancers!$H:$H,MATCH(A691,Dancers!$A:$A,0))),0))</f>
        <v/>
      </c>
      <c r="J691" s="12">
        <f>IF(AND(E691="",F691=""),"",IF(G691="",N(E691)*N(H691)+N(F691)*N(I691),MIN(N(E691)*N(H691)+N(F691)*N(I691),G691)))</f>
        <v/>
      </c>
      <c r="K691" s="12">
        <f>IF(AND(D691="",J691=""),"",N(D691)+N(J691))</f>
        <v/>
      </c>
      <c r="L691" s="11" t="n"/>
      <c r="M691" s="12">
        <f>IF(K691="","",K691-N(L691))</f>
        <v/>
      </c>
      <c r="N691" s="8" t="n"/>
      <c r="O691" s="8" t="n"/>
    </row>
    <row r="692">
      <c r="A692" s="8" t="n"/>
      <c r="B692" s="8" t="n"/>
      <c r="C692" s="8" t="n"/>
      <c r="D692" s="11" t="n"/>
      <c r="E692" s="11" t="n"/>
      <c r="F692" s="11" t="n"/>
      <c r="G692" s="11" t="n"/>
      <c r="H692" s="9">
        <f>IF(A692="","",IFERROR(N(INDEX(Dancers!$G:$G,MATCH(A692,Dancers!$A:$A,0))),0))</f>
        <v/>
      </c>
      <c r="I692" s="10">
        <f>IF(A692="","",IFERROR(N(INDEX(Dancers!$H:$H,MATCH(A692,Dancers!$A:$A,0))),0))</f>
        <v/>
      </c>
      <c r="J692" s="12">
        <f>IF(AND(E692="",F692=""),"",IF(G692="",N(E692)*N(H692)+N(F692)*N(I692),MIN(N(E692)*N(H692)+N(F692)*N(I692),G692)))</f>
        <v/>
      </c>
      <c r="K692" s="12">
        <f>IF(AND(D692="",J692=""),"",N(D692)+N(J692))</f>
        <v/>
      </c>
      <c r="L692" s="11" t="n"/>
      <c r="M692" s="12">
        <f>IF(K692="","",K692-N(L692))</f>
        <v/>
      </c>
      <c r="N692" s="8" t="n"/>
      <c r="O692" s="8" t="n"/>
    </row>
    <row r="693">
      <c r="A693" s="8" t="n"/>
      <c r="B693" s="8" t="n"/>
      <c r="C693" s="8" t="n"/>
      <c r="D693" s="11" t="n"/>
      <c r="E693" s="11" t="n"/>
      <c r="F693" s="11" t="n"/>
      <c r="G693" s="11" t="n"/>
      <c r="H693" s="9">
        <f>IF(A693="","",IFERROR(N(INDEX(Dancers!$G:$G,MATCH(A693,Dancers!$A:$A,0))),0))</f>
        <v/>
      </c>
      <c r="I693" s="10">
        <f>IF(A693="","",IFERROR(N(INDEX(Dancers!$H:$H,MATCH(A693,Dancers!$A:$A,0))),0))</f>
        <v/>
      </c>
      <c r="J693" s="12">
        <f>IF(AND(E693="",F693=""),"",IF(G693="",N(E693)*N(H693)+N(F693)*N(I693),MIN(N(E693)*N(H693)+N(F693)*N(I693),G693)))</f>
        <v/>
      </c>
      <c r="K693" s="12">
        <f>IF(AND(D693="",J693=""),"",N(D693)+N(J693))</f>
        <v/>
      </c>
      <c r="L693" s="11" t="n"/>
      <c r="M693" s="12">
        <f>IF(K693="","",K693-N(L693))</f>
        <v/>
      </c>
      <c r="N693" s="8" t="n"/>
      <c r="O693" s="8" t="n"/>
    </row>
    <row r="694">
      <c r="A694" s="8" t="n"/>
      <c r="B694" s="8" t="n"/>
      <c r="C694" s="8" t="n"/>
      <c r="D694" s="11" t="n"/>
      <c r="E694" s="11" t="n"/>
      <c r="F694" s="11" t="n"/>
      <c r="G694" s="11" t="n"/>
      <c r="H694" s="9">
        <f>IF(A694="","",IFERROR(N(INDEX(Dancers!$G:$G,MATCH(A694,Dancers!$A:$A,0))),0))</f>
        <v/>
      </c>
      <c r="I694" s="10">
        <f>IF(A694="","",IFERROR(N(INDEX(Dancers!$H:$H,MATCH(A694,Dancers!$A:$A,0))),0))</f>
        <v/>
      </c>
      <c r="J694" s="12">
        <f>IF(AND(E694="",F694=""),"",IF(G694="",N(E694)*N(H694)+N(F694)*N(I694),MIN(N(E694)*N(H694)+N(F694)*N(I694),G694)))</f>
        <v/>
      </c>
      <c r="K694" s="12">
        <f>IF(AND(D694="",J694=""),"",N(D694)+N(J694))</f>
        <v/>
      </c>
      <c r="L694" s="11" t="n"/>
      <c r="M694" s="12">
        <f>IF(K694="","",K694-N(L694))</f>
        <v/>
      </c>
      <c r="N694" s="8" t="n"/>
      <c r="O694" s="8" t="n"/>
    </row>
    <row r="695">
      <c r="A695" s="8" t="n"/>
      <c r="B695" s="8" t="n"/>
      <c r="C695" s="8" t="n"/>
      <c r="D695" s="11" t="n"/>
      <c r="E695" s="11" t="n"/>
      <c r="F695" s="11" t="n"/>
      <c r="G695" s="11" t="n"/>
      <c r="H695" s="9">
        <f>IF(A695="","",IFERROR(N(INDEX(Dancers!$G:$G,MATCH(A695,Dancers!$A:$A,0))),0))</f>
        <v/>
      </c>
      <c r="I695" s="10">
        <f>IF(A695="","",IFERROR(N(INDEX(Dancers!$H:$H,MATCH(A695,Dancers!$A:$A,0))),0))</f>
        <v/>
      </c>
      <c r="J695" s="12">
        <f>IF(AND(E695="",F695=""),"",IF(G695="",N(E695)*N(H695)+N(F695)*N(I695),MIN(N(E695)*N(H695)+N(F695)*N(I695),G695)))</f>
        <v/>
      </c>
      <c r="K695" s="12">
        <f>IF(AND(D695="",J695=""),"",N(D695)+N(J695))</f>
        <v/>
      </c>
      <c r="L695" s="11" t="n"/>
      <c r="M695" s="12">
        <f>IF(K695="","",K695-N(L695))</f>
        <v/>
      </c>
      <c r="N695" s="8" t="n"/>
      <c r="O695" s="8" t="n"/>
    </row>
    <row r="696">
      <c r="A696" s="8" t="n"/>
      <c r="B696" s="8" t="n"/>
      <c r="C696" s="8" t="n"/>
      <c r="D696" s="11" t="n"/>
      <c r="E696" s="11" t="n"/>
      <c r="F696" s="11" t="n"/>
      <c r="G696" s="11" t="n"/>
      <c r="H696" s="9">
        <f>IF(A696="","",IFERROR(N(INDEX(Dancers!$G:$G,MATCH(A696,Dancers!$A:$A,0))),0))</f>
        <v/>
      </c>
      <c r="I696" s="10">
        <f>IF(A696="","",IFERROR(N(INDEX(Dancers!$H:$H,MATCH(A696,Dancers!$A:$A,0))),0))</f>
        <v/>
      </c>
      <c r="J696" s="12">
        <f>IF(AND(E696="",F696=""),"",IF(G696="",N(E696)*N(H696)+N(F696)*N(I696),MIN(N(E696)*N(H696)+N(F696)*N(I696),G696)))</f>
        <v/>
      </c>
      <c r="K696" s="12">
        <f>IF(AND(D696="",J696=""),"",N(D696)+N(J696))</f>
        <v/>
      </c>
      <c r="L696" s="11" t="n"/>
      <c r="M696" s="12">
        <f>IF(K696="","",K696-N(L696))</f>
        <v/>
      </c>
      <c r="N696" s="8" t="n"/>
      <c r="O696" s="8" t="n"/>
    </row>
    <row r="697">
      <c r="A697" s="8" t="n"/>
      <c r="B697" s="8" t="n"/>
      <c r="C697" s="8" t="n"/>
      <c r="D697" s="11" t="n"/>
      <c r="E697" s="11" t="n"/>
      <c r="F697" s="11" t="n"/>
      <c r="G697" s="11" t="n"/>
      <c r="H697" s="9">
        <f>IF(A697="","",IFERROR(N(INDEX(Dancers!$G:$G,MATCH(A697,Dancers!$A:$A,0))),0))</f>
        <v/>
      </c>
      <c r="I697" s="10">
        <f>IF(A697="","",IFERROR(N(INDEX(Dancers!$H:$H,MATCH(A697,Dancers!$A:$A,0))),0))</f>
        <v/>
      </c>
      <c r="J697" s="12">
        <f>IF(AND(E697="",F697=""),"",IF(G697="",N(E697)*N(H697)+N(F697)*N(I697),MIN(N(E697)*N(H697)+N(F697)*N(I697),G697)))</f>
        <v/>
      </c>
      <c r="K697" s="12">
        <f>IF(AND(D697="",J697=""),"",N(D697)+N(J697))</f>
        <v/>
      </c>
      <c r="L697" s="11" t="n"/>
      <c r="M697" s="12">
        <f>IF(K697="","",K697-N(L697))</f>
        <v/>
      </c>
      <c r="N697" s="8" t="n"/>
      <c r="O697" s="8" t="n"/>
    </row>
    <row r="698">
      <c r="A698" s="8" t="n"/>
      <c r="B698" s="8" t="n"/>
      <c r="C698" s="8" t="n"/>
      <c r="D698" s="11" t="n"/>
      <c r="E698" s="11" t="n"/>
      <c r="F698" s="11" t="n"/>
      <c r="G698" s="11" t="n"/>
      <c r="H698" s="9">
        <f>IF(A698="","",IFERROR(N(INDEX(Dancers!$G:$G,MATCH(A698,Dancers!$A:$A,0))),0))</f>
        <v/>
      </c>
      <c r="I698" s="10">
        <f>IF(A698="","",IFERROR(N(INDEX(Dancers!$H:$H,MATCH(A698,Dancers!$A:$A,0))),0))</f>
        <v/>
      </c>
      <c r="J698" s="12">
        <f>IF(AND(E698="",F698=""),"",IF(G698="",N(E698)*N(H698)+N(F698)*N(I698),MIN(N(E698)*N(H698)+N(F698)*N(I698),G698)))</f>
        <v/>
      </c>
      <c r="K698" s="12">
        <f>IF(AND(D698="",J698=""),"",N(D698)+N(J698))</f>
        <v/>
      </c>
      <c r="L698" s="11" t="n"/>
      <c r="M698" s="12">
        <f>IF(K698="","",K698-N(L698))</f>
        <v/>
      </c>
      <c r="N698" s="8" t="n"/>
      <c r="O698" s="8" t="n"/>
    </row>
    <row r="699">
      <c r="A699" s="8" t="n"/>
      <c r="B699" s="8" t="n"/>
      <c r="C699" s="8" t="n"/>
      <c r="D699" s="11" t="n"/>
      <c r="E699" s="11" t="n"/>
      <c r="F699" s="11" t="n"/>
      <c r="G699" s="11" t="n"/>
      <c r="H699" s="9">
        <f>IF(A699="","",IFERROR(N(INDEX(Dancers!$G:$G,MATCH(A699,Dancers!$A:$A,0))),0))</f>
        <v/>
      </c>
      <c r="I699" s="10">
        <f>IF(A699="","",IFERROR(N(INDEX(Dancers!$H:$H,MATCH(A699,Dancers!$A:$A,0))),0))</f>
        <v/>
      </c>
      <c r="J699" s="12">
        <f>IF(AND(E699="",F699=""),"",IF(G699="",N(E699)*N(H699)+N(F699)*N(I699),MIN(N(E699)*N(H699)+N(F699)*N(I699),G699)))</f>
        <v/>
      </c>
      <c r="K699" s="12">
        <f>IF(AND(D699="",J699=""),"",N(D699)+N(J699))</f>
        <v/>
      </c>
      <c r="L699" s="11" t="n"/>
      <c r="M699" s="12">
        <f>IF(K699="","",K699-N(L699))</f>
        <v/>
      </c>
      <c r="N699" s="8" t="n"/>
      <c r="O699" s="8" t="n"/>
    </row>
    <row r="700">
      <c r="A700" s="8" t="n"/>
      <c r="B700" s="8" t="n"/>
      <c r="C700" s="8" t="n"/>
      <c r="D700" s="11" t="n"/>
      <c r="E700" s="11" t="n"/>
      <c r="F700" s="11" t="n"/>
      <c r="G700" s="11" t="n"/>
      <c r="H700" s="9">
        <f>IF(A700="","",IFERROR(N(INDEX(Dancers!$G:$G,MATCH(A700,Dancers!$A:$A,0))),0))</f>
        <v/>
      </c>
      <c r="I700" s="10">
        <f>IF(A700="","",IFERROR(N(INDEX(Dancers!$H:$H,MATCH(A700,Dancers!$A:$A,0))),0))</f>
        <v/>
      </c>
      <c r="J700" s="12">
        <f>IF(AND(E700="",F700=""),"",IF(G700="",N(E700)*N(H700)+N(F700)*N(I700),MIN(N(E700)*N(H700)+N(F700)*N(I700),G700)))</f>
        <v/>
      </c>
      <c r="K700" s="12">
        <f>IF(AND(D700="",J700=""),"",N(D700)+N(J700))</f>
        <v/>
      </c>
      <c r="L700" s="11" t="n"/>
      <c r="M700" s="12">
        <f>IF(K700="","",K700-N(L700))</f>
        <v/>
      </c>
      <c r="N700" s="8" t="n"/>
      <c r="O700" s="8" t="n"/>
    </row>
    <row r="701">
      <c r="A701" s="8" t="n"/>
      <c r="B701" s="8" t="n"/>
      <c r="C701" s="8" t="n"/>
      <c r="D701" s="11" t="n"/>
      <c r="E701" s="11" t="n"/>
      <c r="F701" s="11" t="n"/>
      <c r="G701" s="11" t="n"/>
      <c r="H701" s="9">
        <f>IF(A701="","",IFERROR(N(INDEX(Dancers!$G:$G,MATCH(A701,Dancers!$A:$A,0))),0))</f>
        <v/>
      </c>
      <c r="I701" s="10">
        <f>IF(A701="","",IFERROR(N(INDEX(Dancers!$H:$H,MATCH(A701,Dancers!$A:$A,0))),0))</f>
        <v/>
      </c>
      <c r="J701" s="12">
        <f>IF(AND(E701="",F701=""),"",IF(G701="",N(E701)*N(H701)+N(F701)*N(I701),MIN(N(E701)*N(H701)+N(F701)*N(I701),G701)))</f>
        <v/>
      </c>
      <c r="K701" s="12">
        <f>IF(AND(D701="",J701=""),"",N(D701)+N(J701))</f>
        <v/>
      </c>
      <c r="L701" s="11" t="n"/>
      <c r="M701" s="12">
        <f>IF(K701="","",K701-N(L701))</f>
        <v/>
      </c>
      <c r="N701" s="8" t="n"/>
      <c r="O701" s="8" t="n"/>
    </row>
    <row r="702">
      <c r="A702" s="8" t="n"/>
      <c r="B702" s="8" t="n"/>
      <c r="C702" s="8" t="n"/>
      <c r="D702" s="11" t="n"/>
      <c r="E702" s="11" t="n"/>
      <c r="F702" s="11" t="n"/>
      <c r="G702" s="11" t="n"/>
      <c r="H702" s="9">
        <f>IF(A702="","",IFERROR(N(INDEX(Dancers!$G:$G,MATCH(A702,Dancers!$A:$A,0))),0))</f>
        <v/>
      </c>
      <c r="I702" s="10">
        <f>IF(A702="","",IFERROR(N(INDEX(Dancers!$H:$H,MATCH(A702,Dancers!$A:$A,0))),0))</f>
        <v/>
      </c>
      <c r="J702" s="12">
        <f>IF(AND(E702="",F702=""),"",IF(G702="",N(E702)*N(H702)+N(F702)*N(I702),MIN(N(E702)*N(H702)+N(F702)*N(I702),G702)))</f>
        <v/>
      </c>
      <c r="K702" s="12">
        <f>IF(AND(D702="",J702=""),"",N(D702)+N(J702))</f>
        <v/>
      </c>
      <c r="L702" s="11" t="n"/>
      <c r="M702" s="12">
        <f>IF(K702="","",K702-N(L702))</f>
        <v/>
      </c>
      <c r="N702" s="8" t="n"/>
      <c r="O702" s="8" t="n"/>
    </row>
    <row r="703">
      <c r="A703" s="8" t="n"/>
      <c r="B703" s="8" t="n"/>
      <c r="C703" s="8" t="n"/>
      <c r="D703" s="11" t="n"/>
      <c r="E703" s="11" t="n"/>
      <c r="F703" s="11" t="n"/>
      <c r="G703" s="11" t="n"/>
      <c r="H703" s="9">
        <f>IF(A703="","",IFERROR(N(INDEX(Dancers!$G:$G,MATCH(A703,Dancers!$A:$A,0))),0))</f>
        <v/>
      </c>
      <c r="I703" s="10">
        <f>IF(A703="","",IFERROR(N(INDEX(Dancers!$H:$H,MATCH(A703,Dancers!$A:$A,0))),0))</f>
        <v/>
      </c>
      <c r="J703" s="12">
        <f>IF(AND(E703="",F703=""),"",IF(G703="",N(E703)*N(H703)+N(F703)*N(I703),MIN(N(E703)*N(H703)+N(F703)*N(I703),G703)))</f>
        <v/>
      </c>
      <c r="K703" s="12">
        <f>IF(AND(D703="",J703=""),"",N(D703)+N(J703))</f>
        <v/>
      </c>
      <c r="L703" s="11" t="n"/>
      <c r="M703" s="12">
        <f>IF(K703="","",K703-N(L703))</f>
        <v/>
      </c>
      <c r="N703" s="8" t="n"/>
      <c r="O703" s="8" t="n"/>
    </row>
    <row r="704">
      <c r="A704" s="8" t="n"/>
      <c r="B704" s="8" t="n"/>
      <c r="C704" s="8" t="n"/>
      <c r="D704" s="11" t="n"/>
      <c r="E704" s="11" t="n"/>
      <c r="F704" s="11" t="n"/>
      <c r="G704" s="11" t="n"/>
      <c r="H704" s="9">
        <f>IF(A704="","",IFERROR(N(INDEX(Dancers!$G:$G,MATCH(A704,Dancers!$A:$A,0))),0))</f>
        <v/>
      </c>
      <c r="I704" s="10">
        <f>IF(A704="","",IFERROR(N(INDEX(Dancers!$H:$H,MATCH(A704,Dancers!$A:$A,0))),0))</f>
        <v/>
      </c>
      <c r="J704" s="12">
        <f>IF(AND(E704="",F704=""),"",IF(G704="",N(E704)*N(H704)+N(F704)*N(I704),MIN(N(E704)*N(H704)+N(F704)*N(I704),G704)))</f>
        <v/>
      </c>
      <c r="K704" s="12">
        <f>IF(AND(D704="",J704=""),"",N(D704)+N(J704))</f>
        <v/>
      </c>
      <c r="L704" s="11" t="n"/>
      <c r="M704" s="12">
        <f>IF(K704="","",K704-N(L704))</f>
        <v/>
      </c>
      <c r="N704" s="8" t="n"/>
      <c r="O704" s="8" t="n"/>
    </row>
    <row r="705">
      <c r="A705" s="8" t="n"/>
      <c r="B705" s="8" t="n"/>
      <c r="C705" s="8" t="n"/>
      <c r="D705" s="11" t="n"/>
      <c r="E705" s="11" t="n"/>
      <c r="F705" s="11" t="n"/>
      <c r="G705" s="11" t="n"/>
      <c r="H705" s="9">
        <f>IF(A705="","",IFERROR(N(INDEX(Dancers!$G:$G,MATCH(A705,Dancers!$A:$A,0))),0))</f>
        <v/>
      </c>
      <c r="I705" s="10">
        <f>IF(A705="","",IFERROR(N(INDEX(Dancers!$H:$H,MATCH(A705,Dancers!$A:$A,0))),0))</f>
        <v/>
      </c>
      <c r="J705" s="12">
        <f>IF(AND(E705="",F705=""),"",IF(G705="",N(E705)*N(H705)+N(F705)*N(I705),MIN(N(E705)*N(H705)+N(F705)*N(I705),G705)))</f>
        <v/>
      </c>
      <c r="K705" s="12">
        <f>IF(AND(D705="",J705=""),"",N(D705)+N(J705))</f>
        <v/>
      </c>
      <c r="L705" s="11" t="n"/>
      <c r="M705" s="12">
        <f>IF(K705="","",K705-N(L705))</f>
        <v/>
      </c>
      <c r="N705" s="8" t="n"/>
      <c r="O705" s="8" t="n"/>
    </row>
    <row r="706">
      <c r="A706" s="8" t="n"/>
      <c r="B706" s="8" t="n"/>
      <c r="C706" s="8" t="n"/>
      <c r="D706" s="11" t="n"/>
      <c r="E706" s="11" t="n"/>
      <c r="F706" s="11" t="n"/>
      <c r="G706" s="11" t="n"/>
      <c r="H706" s="9">
        <f>IF(A706="","",IFERROR(N(INDEX(Dancers!$G:$G,MATCH(A706,Dancers!$A:$A,0))),0))</f>
        <v/>
      </c>
      <c r="I706" s="10">
        <f>IF(A706="","",IFERROR(N(INDEX(Dancers!$H:$H,MATCH(A706,Dancers!$A:$A,0))),0))</f>
        <v/>
      </c>
      <c r="J706" s="12">
        <f>IF(AND(E706="",F706=""),"",IF(G706="",N(E706)*N(H706)+N(F706)*N(I706),MIN(N(E706)*N(H706)+N(F706)*N(I706),G706)))</f>
        <v/>
      </c>
      <c r="K706" s="12">
        <f>IF(AND(D706="",J706=""),"",N(D706)+N(J706))</f>
        <v/>
      </c>
      <c r="L706" s="11" t="n"/>
      <c r="M706" s="12">
        <f>IF(K706="","",K706-N(L706))</f>
        <v/>
      </c>
      <c r="N706" s="8" t="n"/>
      <c r="O706" s="8" t="n"/>
    </row>
    <row r="707">
      <c r="A707" s="8" t="n"/>
      <c r="B707" s="8" t="n"/>
      <c r="C707" s="8" t="n"/>
      <c r="D707" s="11" t="n"/>
      <c r="E707" s="11" t="n"/>
      <c r="F707" s="11" t="n"/>
      <c r="G707" s="11" t="n"/>
      <c r="H707" s="9">
        <f>IF(A707="","",IFERROR(N(INDEX(Dancers!$G:$G,MATCH(A707,Dancers!$A:$A,0))),0))</f>
        <v/>
      </c>
      <c r="I707" s="10">
        <f>IF(A707="","",IFERROR(N(INDEX(Dancers!$H:$H,MATCH(A707,Dancers!$A:$A,0))),0))</f>
        <v/>
      </c>
      <c r="J707" s="12">
        <f>IF(AND(E707="",F707=""),"",IF(G707="",N(E707)*N(H707)+N(F707)*N(I707),MIN(N(E707)*N(H707)+N(F707)*N(I707),G707)))</f>
        <v/>
      </c>
      <c r="K707" s="12">
        <f>IF(AND(D707="",J707=""),"",N(D707)+N(J707))</f>
        <v/>
      </c>
      <c r="L707" s="11" t="n"/>
      <c r="M707" s="12">
        <f>IF(K707="","",K707-N(L707))</f>
        <v/>
      </c>
      <c r="N707" s="8" t="n"/>
      <c r="O707" s="8" t="n"/>
    </row>
    <row r="708">
      <c r="A708" s="8" t="n"/>
      <c r="B708" s="8" t="n"/>
      <c r="C708" s="8" t="n"/>
      <c r="D708" s="11" t="n"/>
      <c r="E708" s="11" t="n"/>
      <c r="F708" s="11" t="n"/>
      <c r="G708" s="11" t="n"/>
      <c r="H708" s="9">
        <f>IF(A708="","",IFERROR(N(INDEX(Dancers!$G:$G,MATCH(A708,Dancers!$A:$A,0))),0))</f>
        <v/>
      </c>
      <c r="I708" s="10">
        <f>IF(A708="","",IFERROR(N(INDEX(Dancers!$H:$H,MATCH(A708,Dancers!$A:$A,0))),0))</f>
        <v/>
      </c>
      <c r="J708" s="12">
        <f>IF(AND(E708="",F708=""),"",IF(G708="",N(E708)*N(H708)+N(F708)*N(I708),MIN(N(E708)*N(H708)+N(F708)*N(I708),G708)))</f>
        <v/>
      </c>
      <c r="K708" s="12">
        <f>IF(AND(D708="",J708=""),"",N(D708)+N(J708))</f>
        <v/>
      </c>
      <c r="L708" s="11" t="n"/>
      <c r="M708" s="12">
        <f>IF(K708="","",K708-N(L708))</f>
        <v/>
      </c>
      <c r="N708" s="8" t="n"/>
      <c r="O708" s="8" t="n"/>
    </row>
    <row r="709">
      <c r="A709" s="8" t="n"/>
      <c r="B709" s="8" t="n"/>
      <c r="C709" s="8" t="n"/>
      <c r="D709" s="11" t="n"/>
      <c r="E709" s="11" t="n"/>
      <c r="F709" s="11" t="n"/>
      <c r="G709" s="11" t="n"/>
      <c r="H709" s="9">
        <f>IF(A709="","",IFERROR(N(INDEX(Dancers!$G:$G,MATCH(A709,Dancers!$A:$A,0))),0))</f>
        <v/>
      </c>
      <c r="I709" s="10">
        <f>IF(A709="","",IFERROR(N(INDEX(Dancers!$H:$H,MATCH(A709,Dancers!$A:$A,0))),0))</f>
        <v/>
      </c>
      <c r="J709" s="12">
        <f>IF(AND(E709="",F709=""),"",IF(G709="",N(E709)*N(H709)+N(F709)*N(I709),MIN(N(E709)*N(H709)+N(F709)*N(I709),G709)))</f>
        <v/>
      </c>
      <c r="K709" s="12">
        <f>IF(AND(D709="",J709=""),"",N(D709)+N(J709))</f>
        <v/>
      </c>
      <c r="L709" s="11" t="n"/>
      <c r="M709" s="12">
        <f>IF(K709="","",K709-N(L709))</f>
        <v/>
      </c>
      <c r="N709" s="8" t="n"/>
      <c r="O709" s="8" t="n"/>
    </row>
    <row r="710">
      <c r="A710" s="8" t="n"/>
      <c r="B710" s="8" t="n"/>
      <c r="C710" s="8" t="n"/>
      <c r="D710" s="11" t="n"/>
      <c r="E710" s="11" t="n"/>
      <c r="F710" s="11" t="n"/>
      <c r="G710" s="11" t="n"/>
      <c r="H710" s="9">
        <f>IF(A710="","",IFERROR(N(INDEX(Dancers!$G:$G,MATCH(A710,Dancers!$A:$A,0))),0))</f>
        <v/>
      </c>
      <c r="I710" s="10">
        <f>IF(A710="","",IFERROR(N(INDEX(Dancers!$H:$H,MATCH(A710,Dancers!$A:$A,0))),0))</f>
        <v/>
      </c>
      <c r="J710" s="12">
        <f>IF(AND(E710="",F710=""),"",IF(G710="",N(E710)*N(H710)+N(F710)*N(I710),MIN(N(E710)*N(H710)+N(F710)*N(I710),G710)))</f>
        <v/>
      </c>
      <c r="K710" s="12">
        <f>IF(AND(D710="",J710=""),"",N(D710)+N(J710))</f>
        <v/>
      </c>
      <c r="L710" s="11" t="n"/>
      <c r="M710" s="12">
        <f>IF(K710="","",K710-N(L710))</f>
        <v/>
      </c>
      <c r="N710" s="8" t="n"/>
      <c r="O710" s="8" t="n"/>
    </row>
    <row r="711">
      <c r="A711" s="8" t="n"/>
      <c r="B711" s="8" t="n"/>
      <c r="C711" s="8" t="n"/>
      <c r="D711" s="11" t="n"/>
      <c r="E711" s="11" t="n"/>
      <c r="F711" s="11" t="n"/>
      <c r="G711" s="11" t="n"/>
      <c r="H711" s="9">
        <f>IF(A711="","",IFERROR(N(INDEX(Dancers!$G:$G,MATCH(A711,Dancers!$A:$A,0))),0))</f>
        <v/>
      </c>
      <c r="I711" s="10">
        <f>IF(A711="","",IFERROR(N(INDEX(Dancers!$H:$H,MATCH(A711,Dancers!$A:$A,0))),0))</f>
        <v/>
      </c>
      <c r="J711" s="12">
        <f>IF(AND(E711="",F711=""),"",IF(G711="",N(E711)*N(H711)+N(F711)*N(I711),MIN(N(E711)*N(H711)+N(F711)*N(I711),G711)))</f>
        <v/>
      </c>
      <c r="K711" s="12">
        <f>IF(AND(D711="",J711=""),"",N(D711)+N(J711))</f>
        <v/>
      </c>
      <c r="L711" s="11" t="n"/>
      <c r="M711" s="12">
        <f>IF(K711="","",K711-N(L711))</f>
        <v/>
      </c>
      <c r="N711" s="8" t="n"/>
      <c r="O711" s="8" t="n"/>
    </row>
    <row r="712">
      <c r="A712" s="8" t="n"/>
      <c r="B712" s="8" t="n"/>
      <c r="C712" s="8" t="n"/>
      <c r="D712" s="11" t="n"/>
      <c r="E712" s="11" t="n"/>
      <c r="F712" s="11" t="n"/>
      <c r="G712" s="11" t="n"/>
      <c r="H712" s="9">
        <f>IF(A712="","",IFERROR(N(INDEX(Dancers!$G:$G,MATCH(A712,Dancers!$A:$A,0))),0))</f>
        <v/>
      </c>
      <c r="I712" s="10">
        <f>IF(A712="","",IFERROR(N(INDEX(Dancers!$H:$H,MATCH(A712,Dancers!$A:$A,0))),0))</f>
        <v/>
      </c>
      <c r="J712" s="12">
        <f>IF(AND(E712="",F712=""),"",IF(G712="",N(E712)*N(H712)+N(F712)*N(I712),MIN(N(E712)*N(H712)+N(F712)*N(I712),G712)))</f>
        <v/>
      </c>
      <c r="K712" s="12">
        <f>IF(AND(D712="",J712=""),"",N(D712)+N(J712))</f>
        <v/>
      </c>
      <c r="L712" s="11" t="n"/>
      <c r="M712" s="12">
        <f>IF(K712="","",K712-N(L712))</f>
        <v/>
      </c>
      <c r="N712" s="8" t="n"/>
      <c r="O712" s="8" t="n"/>
    </row>
    <row r="713">
      <c r="A713" s="8" t="n"/>
      <c r="B713" s="8" t="n"/>
      <c r="C713" s="8" t="n"/>
      <c r="D713" s="11" t="n"/>
      <c r="E713" s="11" t="n"/>
      <c r="F713" s="11" t="n"/>
      <c r="G713" s="11" t="n"/>
      <c r="H713" s="9">
        <f>IF(A713="","",IFERROR(N(INDEX(Dancers!$G:$G,MATCH(A713,Dancers!$A:$A,0))),0))</f>
        <v/>
      </c>
      <c r="I713" s="10">
        <f>IF(A713="","",IFERROR(N(INDEX(Dancers!$H:$H,MATCH(A713,Dancers!$A:$A,0))),0))</f>
        <v/>
      </c>
      <c r="J713" s="12">
        <f>IF(AND(E713="",F713=""),"",IF(G713="",N(E713)*N(H713)+N(F713)*N(I713),MIN(N(E713)*N(H713)+N(F713)*N(I713),G713)))</f>
        <v/>
      </c>
      <c r="K713" s="12">
        <f>IF(AND(D713="",J713=""),"",N(D713)+N(J713))</f>
        <v/>
      </c>
      <c r="L713" s="11" t="n"/>
      <c r="M713" s="12">
        <f>IF(K713="","",K713-N(L713))</f>
        <v/>
      </c>
      <c r="N713" s="8" t="n"/>
      <c r="O713" s="8" t="n"/>
    </row>
    <row r="714">
      <c r="A714" s="8" t="n"/>
      <c r="B714" s="8" t="n"/>
      <c r="C714" s="8" t="n"/>
      <c r="D714" s="11" t="n"/>
      <c r="E714" s="11" t="n"/>
      <c r="F714" s="11" t="n"/>
      <c r="G714" s="11" t="n"/>
      <c r="H714" s="9">
        <f>IF(A714="","",IFERROR(N(INDEX(Dancers!$G:$G,MATCH(A714,Dancers!$A:$A,0))),0))</f>
        <v/>
      </c>
      <c r="I714" s="10">
        <f>IF(A714="","",IFERROR(N(INDEX(Dancers!$H:$H,MATCH(A714,Dancers!$A:$A,0))),0))</f>
        <v/>
      </c>
      <c r="J714" s="12">
        <f>IF(AND(E714="",F714=""),"",IF(G714="",N(E714)*N(H714)+N(F714)*N(I714),MIN(N(E714)*N(H714)+N(F714)*N(I714),G714)))</f>
        <v/>
      </c>
      <c r="K714" s="12">
        <f>IF(AND(D714="",J714=""),"",N(D714)+N(J714))</f>
        <v/>
      </c>
      <c r="L714" s="11" t="n"/>
      <c r="M714" s="12">
        <f>IF(K714="","",K714-N(L714))</f>
        <v/>
      </c>
      <c r="N714" s="8" t="n"/>
      <c r="O714" s="8" t="n"/>
    </row>
    <row r="715">
      <c r="A715" s="8" t="n"/>
      <c r="B715" s="8" t="n"/>
      <c r="C715" s="8" t="n"/>
      <c r="D715" s="11" t="n"/>
      <c r="E715" s="11" t="n"/>
      <c r="F715" s="11" t="n"/>
      <c r="G715" s="11" t="n"/>
      <c r="H715" s="9">
        <f>IF(A715="","",IFERROR(N(INDEX(Dancers!$G:$G,MATCH(A715,Dancers!$A:$A,0))),0))</f>
        <v/>
      </c>
      <c r="I715" s="10">
        <f>IF(A715="","",IFERROR(N(INDEX(Dancers!$H:$H,MATCH(A715,Dancers!$A:$A,0))),0))</f>
        <v/>
      </c>
      <c r="J715" s="12">
        <f>IF(AND(E715="",F715=""),"",IF(G715="",N(E715)*N(H715)+N(F715)*N(I715),MIN(N(E715)*N(H715)+N(F715)*N(I715),G715)))</f>
        <v/>
      </c>
      <c r="K715" s="12">
        <f>IF(AND(D715="",J715=""),"",N(D715)+N(J715))</f>
        <v/>
      </c>
      <c r="L715" s="11" t="n"/>
      <c r="M715" s="12">
        <f>IF(K715="","",K715-N(L715))</f>
        <v/>
      </c>
      <c r="N715" s="8" t="n"/>
      <c r="O715" s="8" t="n"/>
    </row>
    <row r="716">
      <c r="A716" s="8" t="n"/>
      <c r="B716" s="8" t="n"/>
      <c r="C716" s="8" t="n"/>
      <c r="D716" s="11" t="n"/>
      <c r="E716" s="11" t="n"/>
      <c r="F716" s="11" t="n"/>
      <c r="G716" s="11" t="n"/>
      <c r="H716" s="9">
        <f>IF(A716="","",IFERROR(N(INDEX(Dancers!$G:$G,MATCH(A716,Dancers!$A:$A,0))),0))</f>
        <v/>
      </c>
      <c r="I716" s="10">
        <f>IF(A716="","",IFERROR(N(INDEX(Dancers!$H:$H,MATCH(A716,Dancers!$A:$A,0))),0))</f>
        <v/>
      </c>
      <c r="J716" s="12">
        <f>IF(AND(E716="",F716=""),"",IF(G716="",N(E716)*N(H716)+N(F716)*N(I716),MIN(N(E716)*N(H716)+N(F716)*N(I716),G716)))</f>
        <v/>
      </c>
      <c r="K716" s="12">
        <f>IF(AND(D716="",J716=""),"",N(D716)+N(J716))</f>
        <v/>
      </c>
      <c r="L716" s="11" t="n"/>
      <c r="M716" s="12">
        <f>IF(K716="","",K716-N(L716))</f>
        <v/>
      </c>
      <c r="N716" s="8" t="n"/>
      <c r="O716" s="8" t="n"/>
    </row>
    <row r="717">
      <c r="A717" s="8" t="n"/>
      <c r="B717" s="8" t="n"/>
      <c r="C717" s="8" t="n"/>
      <c r="D717" s="11" t="n"/>
      <c r="E717" s="11" t="n"/>
      <c r="F717" s="11" t="n"/>
      <c r="G717" s="11" t="n"/>
      <c r="H717" s="9">
        <f>IF(A717="","",IFERROR(N(INDEX(Dancers!$G:$G,MATCH(A717,Dancers!$A:$A,0))),0))</f>
        <v/>
      </c>
      <c r="I717" s="10">
        <f>IF(A717="","",IFERROR(N(INDEX(Dancers!$H:$H,MATCH(A717,Dancers!$A:$A,0))),0))</f>
        <v/>
      </c>
      <c r="J717" s="12">
        <f>IF(AND(E717="",F717=""),"",IF(G717="",N(E717)*N(H717)+N(F717)*N(I717),MIN(N(E717)*N(H717)+N(F717)*N(I717),G717)))</f>
        <v/>
      </c>
      <c r="K717" s="12">
        <f>IF(AND(D717="",J717=""),"",N(D717)+N(J717))</f>
        <v/>
      </c>
      <c r="L717" s="11" t="n"/>
      <c r="M717" s="12">
        <f>IF(K717="","",K717-N(L717))</f>
        <v/>
      </c>
      <c r="N717" s="8" t="n"/>
      <c r="O717" s="8" t="n"/>
    </row>
    <row r="718">
      <c r="A718" s="8" t="n"/>
      <c r="B718" s="8" t="n"/>
      <c r="C718" s="8" t="n"/>
      <c r="D718" s="11" t="n"/>
      <c r="E718" s="11" t="n"/>
      <c r="F718" s="11" t="n"/>
      <c r="G718" s="11" t="n"/>
      <c r="H718" s="9">
        <f>IF(A718="","",IFERROR(N(INDEX(Dancers!$G:$G,MATCH(A718,Dancers!$A:$A,0))),0))</f>
        <v/>
      </c>
      <c r="I718" s="10">
        <f>IF(A718="","",IFERROR(N(INDEX(Dancers!$H:$H,MATCH(A718,Dancers!$A:$A,0))),0))</f>
        <v/>
      </c>
      <c r="J718" s="12">
        <f>IF(AND(E718="",F718=""),"",IF(G718="",N(E718)*N(H718)+N(F718)*N(I718),MIN(N(E718)*N(H718)+N(F718)*N(I718),G718)))</f>
        <v/>
      </c>
      <c r="K718" s="12">
        <f>IF(AND(D718="",J718=""),"",N(D718)+N(J718))</f>
        <v/>
      </c>
      <c r="L718" s="11" t="n"/>
      <c r="M718" s="12">
        <f>IF(K718="","",K718-N(L718))</f>
        <v/>
      </c>
      <c r="N718" s="8" t="n"/>
      <c r="O718" s="8" t="n"/>
    </row>
    <row r="719">
      <c r="A719" s="8" t="n"/>
      <c r="B719" s="8" t="n"/>
      <c r="C719" s="8" t="n"/>
      <c r="D719" s="11" t="n"/>
      <c r="E719" s="11" t="n"/>
      <c r="F719" s="11" t="n"/>
      <c r="G719" s="11" t="n"/>
      <c r="H719" s="9">
        <f>IF(A719="","",IFERROR(N(INDEX(Dancers!$G:$G,MATCH(A719,Dancers!$A:$A,0))),0))</f>
        <v/>
      </c>
      <c r="I719" s="10">
        <f>IF(A719="","",IFERROR(N(INDEX(Dancers!$H:$H,MATCH(A719,Dancers!$A:$A,0))),0))</f>
        <v/>
      </c>
      <c r="J719" s="12">
        <f>IF(AND(E719="",F719=""),"",IF(G719="",N(E719)*N(H719)+N(F719)*N(I719),MIN(N(E719)*N(H719)+N(F719)*N(I719),G719)))</f>
        <v/>
      </c>
      <c r="K719" s="12">
        <f>IF(AND(D719="",J719=""),"",N(D719)+N(J719))</f>
        <v/>
      </c>
      <c r="L719" s="11" t="n"/>
      <c r="M719" s="12">
        <f>IF(K719="","",K719-N(L719))</f>
        <v/>
      </c>
      <c r="N719" s="8" t="n"/>
      <c r="O719" s="8" t="n"/>
    </row>
    <row r="720">
      <c r="A720" s="8" t="n"/>
      <c r="B720" s="8" t="n"/>
      <c r="C720" s="8" t="n"/>
      <c r="D720" s="11" t="n"/>
      <c r="E720" s="11" t="n"/>
      <c r="F720" s="11" t="n"/>
      <c r="G720" s="11" t="n"/>
      <c r="H720" s="9">
        <f>IF(A720="","",IFERROR(N(INDEX(Dancers!$G:$G,MATCH(A720,Dancers!$A:$A,0))),0))</f>
        <v/>
      </c>
      <c r="I720" s="10">
        <f>IF(A720="","",IFERROR(N(INDEX(Dancers!$H:$H,MATCH(A720,Dancers!$A:$A,0))),0))</f>
        <v/>
      </c>
      <c r="J720" s="12">
        <f>IF(AND(E720="",F720=""),"",IF(G720="",N(E720)*N(H720)+N(F720)*N(I720),MIN(N(E720)*N(H720)+N(F720)*N(I720),G720)))</f>
        <v/>
      </c>
      <c r="K720" s="12">
        <f>IF(AND(D720="",J720=""),"",N(D720)+N(J720))</f>
        <v/>
      </c>
      <c r="L720" s="11" t="n"/>
      <c r="M720" s="12">
        <f>IF(K720="","",K720-N(L720))</f>
        <v/>
      </c>
      <c r="N720" s="8" t="n"/>
      <c r="O720" s="8" t="n"/>
    </row>
    <row r="721">
      <c r="A721" s="8" t="n"/>
      <c r="B721" s="8" t="n"/>
      <c r="C721" s="8" t="n"/>
      <c r="D721" s="11" t="n"/>
      <c r="E721" s="11" t="n"/>
      <c r="F721" s="11" t="n"/>
      <c r="G721" s="11" t="n"/>
      <c r="H721" s="9">
        <f>IF(A721="","",IFERROR(N(INDEX(Dancers!$G:$G,MATCH(A721,Dancers!$A:$A,0))),0))</f>
        <v/>
      </c>
      <c r="I721" s="10">
        <f>IF(A721="","",IFERROR(N(INDEX(Dancers!$H:$H,MATCH(A721,Dancers!$A:$A,0))),0))</f>
        <v/>
      </c>
      <c r="J721" s="12">
        <f>IF(AND(E721="",F721=""),"",IF(G721="",N(E721)*N(H721)+N(F721)*N(I721),MIN(N(E721)*N(H721)+N(F721)*N(I721),G721)))</f>
        <v/>
      </c>
      <c r="K721" s="12">
        <f>IF(AND(D721="",J721=""),"",N(D721)+N(J721))</f>
        <v/>
      </c>
      <c r="L721" s="11" t="n"/>
      <c r="M721" s="12">
        <f>IF(K721="","",K721-N(L721))</f>
        <v/>
      </c>
      <c r="N721" s="8" t="n"/>
      <c r="O721" s="8" t="n"/>
    </row>
    <row r="722">
      <c r="A722" s="8" t="n"/>
      <c r="B722" s="8" t="n"/>
      <c r="C722" s="8" t="n"/>
      <c r="D722" s="11" t="n"/>
      <c r="E722" s="11" t="n"/>
      <c r="F722" s="11" t="n"/>
      <c r="G722" s="11" t="n"/>
      <c r="H722" s="9">
        <f>IF(A722="","",IFERROR(N(INDEX(Dancers!$G:$G,MATCH(A722,Dancers!$A:$A,0))),0))</f>
        <v/>
      </c>
      <c r="I722" s="10">
        <f>IF(A722="","",IFERROR(N(INDEX(Dancers!$H:$H,MATCH(A722,Dancers!$A:$A,0))),0))</f>
        <v/>
      </c>
      <c r="J722" s="12">
        <f>IF(AND(E722="",F722=""),"",IF(G722="",N(E722)*N(H722)+N(F722)*N(I722),MIN(N(E722)*N(H722)+N(F722)*N(I722),G722)))</f>
        <v/>
      </c>
      <c r="K722" s="12">
        <f>IF(AND(D722="",J722=""),"",N(D722)+N(J722))</f>
        <v/>
      </c>
      <c r="L722" s="11" t="n"/>
      <c r="M722" s="12">
        <f>IF(K722="","",K722-N(L722))</f>
        <v/>
      </c>
      <c r="N722" s="8" t="n"/>
      <c r="O722" s="8" t="n"/>
    </row>
    <row r="723">
      <c r="A723" s="8" t="n"/>
      <c r="B723" s="8" t="n"/>
      <c r="C723" s="8" t="n"/>
      <c r="D723" s="11" t="n"/>
      <c r="E723" s="11" t="n"/>
      <c r="F723" s="11" t="n"/>
      <c r="G723" s="11" t="n"/>
      <c r="H723" s="9">
        <f>IF(A723="","",IFERROR(N(INDEX(Dancers!$G:$G,MATCH(A723,Dancers!$A:$A,0))),0))</f>
        <v/>
      </c>
      <c r="I723" s="10">
        <f>IF(A723="","",IFERROR(N(INDEX(Dancers!$H:$H,MATCH(A723,Dancers!$A:$A,0))),0))</f>
        <v/>
      </c>
      <c r="J723" s="12">
        <f>IF(AND(E723="",F723=""),"",IF(G723="",N(E723)*N(H723)+N(F723)*N(I723),MIN(N(E723)*N(H723)+N(F723)*N(I723),G723)))</f>
        <v/>
      </c>
      <c r="K723" s="12">
        <f>IF(AND(D723="",J723=""),"",N(D723)+N(J723))</f>
        <v/>
      </c>
      <c r="L723" s="11" t="n"/>
      <c r="M723" s="12">
        <f>IF(K723="","",K723-N(L723))</f>
        <v/>
      </c>
      <c r="N723" s="8" t="n"/>
      <c r="O723" s="8" t="n"/>
    </row>
    <row r="724">
      <c r="A724" s="8" t="n"/>
      <c r="B724" s="8" t="n"/>
      <c r="C724" s="8" t="n"/>
      <c r="D724" s="11" t="n"/>
      <c r="E724" s="11" t="n"/>
      <c r="F724" s="11" t="n"/>
      <c r="G724" s="11" t="n"/>
      <c r="H724" s="9">
        <f>IF(A724="","",IFERROR(N(INDEX(Dancers!$G:$G,MATCH(A724,Dancers!$A:$A,0))),0))</f>
        <v/>
      </c>
      <c r="I724" s="10">
        <f>IF(A724="","",IFERROR(N(INDEX(Dancers!$H:$H,MATCH(A724,Dancers!$A:$A,0))),0))</f>
        <v/>
      </c>
      <c r="J724" s="12">
        <f>IF(AND(E724="",F724=""),"",IF(G724="",N(E724)*N(H724)+N(F724)*N(I724),MIN(N(E724)*N(H724)+N(F724)*N(I724),G724)))</f>
        <v/>
      </c>
      <c r="K724" s="12">
        <f>IF(AND(D724="",J724=""),"",N(D724)+N(J724))</f>
        <v/>
      </c>
      <c r="L724" s="11" t="n"/>
      <c r="M724" s="12">
        <f>IF(K724="","",K724-N(L724))</f>
        <v/>
      </c>
      <c r="N724" s="8" t="n"/>
      <c r="O724" s="8" t="n"/>
    </row>
    <row r="725">
      <c r="A725" s="8" t="n"/>
      <c r="B725" s="8" t="n"/>
      <c r="C725" s="8" t="n"/>
      <c r="D725" s="11" t="n"/>
      <c r="E725" s="11" t="n"/>
      <c r="F725" s="11" t="n"/>
      <c r="G725" s="11" t="n"/>
      <c r="H725" s="9">
        <f>IF(A725="","",IFERROR(N(INDEX(Dancers!$G:$G,MATCH(A725,Dancers!$A:$A,0))),0))</f>
        <v/>
      </c>
      <c r="I725" s="10">
        <f>IF(A725="","",IFERROR(N(INDEX(Dancers!$H:$H,MATCH(A725,Dancers!$A:$A,0))),0))</f>
        <v/>
      </c>
      <c r="J725" s="12">
        <f>IF(AND(E725="",F725=""),"",IF(G725="",N(E725)*N(H725)+N(F725)*N(I725),MIN(N(E725)*N(H725)+N(F725)*N(I725),G725)))</f>
        <v/>
      </c>
      <c r="K725" s="12">
        <f>IF(AND(D725="",J725=""),"",N(D725)+N(J725))</f>
        <v/>
      </c>
      <c r="L725" s="11" t="n"/>
      <c r="M725" s="12">
        <f>IF(K725="","",K725-N(L725))</f>
        <v/>
      </c>
      <c r="N725" s="8" t="n"/>
      <c r="O725" s="8" t="n"/>
    </row>
    <row r="726">
      <c r="A726" s="8" t="n"/>
      <c r="B726" s="8" t="n"/>
      <c r="C726" s="8" t="n"/>
      <c r="D726" s="11" t="n"/>
      <c r="E726" s="11" t="n"/>
      <c r="F726" s="11" t="n"/>
      <c r="G726" s="11" t="n"/>
      <c r="H726" s="9">
        <f>IF(A726="","",IFERROR(N(INDEX(Dancers!$G:$G,MATCH(A726,Dancers!$A:$A,0))),0))</f>
        <v/>
      </c>
      <c r="I726" s="10">
        <f>IF(A726="","",IFERROR(N(INDEX(Dancers!$H:$H,MATCH(A726,Dancers!$A:$A,0))),0))</f>
        <v/>
      </c>
      <c r="J726" s="12">
        <f>IF(AND(E726="",F726=""),"",IF(G726="",N(E726)*N(H726)+N(F726)*N(I726),MIN(N(E726)*N(H726)+N(F726)*N(I726),G726)))</f>
        <v/>
      </c>
      <c r="K726" s="12">
        <f>IF(AND(D726="",J726=""),"",N(D726)+N(J726))</f>
        <v/>
      </c>
      <c r="L726" s="11" t="n"/>
      <c r="M726" s="12">
        <f>IF(K726="","",K726-N(L726))</f>
        <v/>
      </c>
      <c r="N726" s="8" t="n"/>
      <c r="O726" s="8" t="n"/>
    </row>
    <row r="727">
      <c r="A727" s="8" t="n"/>
      <c r="B727" s="8" t="n"/>
      <c r="C727" s="8" t="n"/>
      <c r="D727" s="11" t="n"/>
      <c r="E727" s="11" t="n"/>
      <c r="F727" s="11" t="n"/>
      <c r="G727" s="11" t="n"/>
      <c r="H727" s="9">
        <f>IF(A727="","",IFERROR(N(INDEX(Dancers!$G:$G,MATCH(A727,Dancers!$A:$A,0))),0))</f>
        <v/>
      </c>
      <c r="I727" s="10">
        <f>IF(A727="","",IFERROR(N(INDEX(Dancers!$H:$H,MATCH(A727,Dancers!$A:$A,0))),0))</f>
        <v/>
      </c>
      <c r="J727" s="12">
        <f>IF(AND(E727="",F727=""),"",IF(G727="",N(E727)*N(H727)+N(F727)*N(I727),MIN(N(E727)*N(H727)+N(F727)*N(I727),G727)))</f>
        <v/>
      </c>
      <c r="K727" s="12">
        <f>IF(AND(D727="",J727=""),"",N(D727)+N(J727))</f>
        <v/>
      </c>
      <c r="L727" s="11" t="n"/>
      <c r="M727" s="12">
        <f>IF(K727="","",K727-N(L727))</f>
        <v/>
      </c>
      <c r="N727" s="8" t="n"/>
      <c r="O727" s="8" t="n"/>
    </row>
    <row r="728">
      <c r="A728" s="8" t="n"/>
      <c r="B728" s="8" t="n"/>
      <c r="C728" s="8" t="n"/>
      <c r="D728" s="11" t="n"/>
      <c r="E728" s="11" t="n"/>
      <c r="F728" s="11" t="n"/>
      <c r="G728" s="11" t="n"/>
      <c r="H728" s="9">
        <f>IF(A728="","",IFERROR(N(INDEX(Dancers!$G:$G,MATCH(A728,Dancers!$A:$A,0))),0))</f>
        <v/>
      </c>
      <c r="I728" s="10">
        <f>IF(A728="","",IFERROR(N(INDEX(Dancers!$H:$H,MATCH(A728,Dancers!$A:$A,0))),0))</f>
        <v/>
      </c>
      <c r="J728" s="12">
        <f>IF(AND(E728="",F728=""),"",IF(G728="",N(E728)*N(H728)+N(F728)*N(I728),MIN(N(E728)*N(H728)+N(F728)*N(I728),G728)))</f>
        <v/>
      </c>
      <c r="K728" s="12">
        <f>IF(AND(D728="",J728=""),"",N(D728)+N(J728))</f>
        <v/>
      </c>
      <c r="L728" s="11" t="n"/>
      <c r="M728" s="12">
        <f>IF(K728="","",K728-N(L728))</f>
        <v/>
      </c>
      <c r="N728" s="8" t="n"/>
      <c r="O728" s="8" t="n"/>
    </row>
    <row r="729">
      <c r="A729" s="8" t="n"/>
      <c r="B729" s="8" t="n"/>
      <c r="C729" s="8" t="n"/>
      <c r="D729" s="11" t="n"/>
      <c r="E729" s="11" t="n"/>
      <c r="F729" s="11" t="n"/>
      <c r="G729" s="11" t="n"/>
      <c r="H729" s="9">
        <f>IF(A729="","",IFERROR(N(INDEX(Dancers!$G:$G,MATCH(A729,Dancers!$A:$A,0))),0))</f>
        <v/>
      </c>
      <c r="I729" s="10">
        <f>IF(A729="","",IFERROR(N(INDEX(Dancers!$H:$H,MATCH(A729,Dancers!$A:$A,0))),0))</f>
        <v/>
      </c>
      <c r="J729" s="12">
        <f>IF(AND(E729="",F729=""),"",IF(G729="",N(E729)*N(H729)+N(F729)*N(I729),MIN(N(E729)*N(H729)+N(F729)*N(I729),G729)))</f>
        <v/>
      </c>
      <c r="K729" s="12">
        <f>IF(AND(D729="",J729=""),"",N(D729)+N(J729))</f>
        <v/>
      </c>
      <c r="L729" s="11" t="n"/>
      <c r="M729" s="12">
        <f>IF(K729="","",K729-N(L729))</f>
        <v/>
      </c>
      <c r="N729" s="8" t="n"/>
      <c r="O729" s="8" t="n"/>
    </row>
    <row r="730">
      <c r="A730" s="8" t="n"/>
      <c r="B730" s="8" t="n"/>
      <c r="C730" s="8" t="n"/>
      <c r="D730" s="11" t="n"/>
      <c r="E730" s="11" t="n"/>
      <c r="F730" s="11" t="n"/>
      <c r="G730" s="11" t="n"/>
      <c r="H730" s="9">
        <f>IF(A730="","",IFERROR(N(INDEX(Dancers!$G:$G,MATCH(A730,Dancers!$A:$A,0))),0))</f>
        <v/>
      </c>
      <c r="I730" s="10">
        <f>IF(A730="","",IFERROR(N(INDEX(Dancers!$H:$H,MATCH(A730,Dancers!$A:$A,0))),0))</f>
        <v/>
      </c>
      <c r="J730" s="12">
        <f>IF(AND(E730="",F730=""),"",IF(G730="",N(E730)*N(H730)+N(F730)*N(I730),MIN(N(E730)*N(H730)+N(F730)*N(I730),G730)))</f>
        <v/>
      </c>
      <c r="K730" s="12">
        <f>IF(AND(D730="",J730=""),"",N(D730)+N(J730))</f>
        <v/>
      </c>
      <c r="L730" s="11" t="n"/>
      <c r="M730" s="12">
        <f>IF(K730="","",K730-N(L730))</f>
        <v/>
      </c>
      <c r="N730" s="8" t="n"/>
      <c r="O730" s="8" t="n"/>
    </row>
    <row r="731">
      <c r="A731" s="8" t="n"/>
      <c r="B731" s="8" t="n"/>
      <c r="C731" s="8" t="n"/>
      <c r="D731" s="11" t="n"/>
      <c r="E731" s="11" t="n"/>
      <c r="F731" s="11" t="n"/>
      <c r="G731" s="11" t="n"/>
      <c r="H731" s="9">
        <f>IF(A731="","",IFERROR(N(INDEX(Dancers!$G:$G,MATCH(A731,Dancers!$A:$A,0))),0))</f>
        <v/>
      </c>
      <c r="I731" s="10">
        <f>IF(A731="","",IFERROR(N(INDEX(Dancers!$H:$H,MATCH(A731,Dancers!$A:$A,0))),0))</f>
        <v/>
      </c>
      <c r="J731" s="12">
        <f>IF(AND(E731="",F731=""),"",IF(G731="",N(E731)*N(H731)+N(F731)*N(I731),MIN(N(E731)*N(H731)+N(F731)*N(I731),G731)))</f>
        <v/>
      </c>
      <c r="K731" s="12">
        <f>IF(AND(D731="",J731=""),"",N(D731)+N(J731))</f>
        <v/>
      </c>
      <c r="L731" s="11" t="n"/>
      <c r="M731" s="12">
        <f>IF(K731="","",K731-N(L731))</f>
        <v/>
      </c>
      <c r="N731" s="8" t="n"/>
      <c r="O731" s="8" t="n"/>
    </row>
    <row r="732">
      <c r="A732" s="8" t="n"/>
      <c r="B732" s="8" t="n"/>
      <c r="C732" s="8" t="n"/>
      <c r="D732" s="11" t="n"/>
      <c r="E732" s="11" t="n"/>
      <c r="F732" s="11" t="n"/>
      <c r="G732" s="11" t="n"/>
      <c r="H732" s="9">
        <f>IF(A732="","",IFERROR(N(INDEX(Dancers!$G:$G,MATCH(A732,Dancers!$A:$A,0))),0))</f>
        <v/>
      </c>
      <c r="I732" s="10">
        <f>IF(A732="","",IFERROR(N(INDEX(Dancers!$H:$H,MATCH(A732,Dancers!$A:$A,0))),0))</f>
        <v/>
      </c>
      <c r="J732" s="12">
        <f>IF(AND(E732="",F732=""),"",IF(G732="",N(E732)*N(H732)+N(F732)*N(I732),MIN(N(E732)*N(H732)+N(F732)*N(I732),G732)))</f>
        <v/>
      </c>
      <c r="K732" s="12">
        <f>IF(AND(D732="",J732=""),"",N(D732)+N(J732))</f>
        <v/>
      </c>
      <c r="L732" s="11" t="n"/>
      <c r="M732" s="12">
        <f>IF(K732="","",K732-N(L732))</f>
        <v/>
      </c>
      <c r="N732" s="8" t="n"/>
      <c r="O732" s="8" t="n"/>
    </row>
    <row r="733">
      <c r="A733" s="8" t="n"/>
      <c r="B733" s="8" t="n"/>
      <c r="C733" s="8" t="n"/>
      <c r="D733" s="11" t="n"/>
      <c r="E733" s="11" t="n"/>
      <c r="F733" s="11" t="n"/>
      <c r="G733" s="11" t="n"/>
      <c r="H733" s="9">
        <f>IF(A733="","",IFERROR(N(INDEX(Dancers!$G:$G,MATCH(A733,Dancers!$A:$A,0))),0))</f>
        <v/>
      </c>
      <c r="I733" s="10">
        <f>IF(A733="","",IFERROR(N(INDEX(Dancers!$H:$H,MATCH(A733,Dancers!$A:$A,0))),0))</f>
        <v/>
      </c>
      <c r="J733" s="12">
        <f>IF(AND(E733="",F733=""),"",IF(G733="",N(E733)*N(H733)+N(F733)*N(I733),MIN(N(E733)*N(H733)+N(F733)*N(I733),G733)))</f>
        <v/>
      </c>
      <c r="K733" s="12">
        <f>IF(AND(D733="",J733=""),"",N(D733)+N(J733))</f>
        <v/>
      </c>
      <c r="L733" s="11" t="n"/>
      <c r="M733" s="12">
        <f>IF(K733="","",K733-N(L733))</f>
        <v/>
      </c>
      <c r="N733" s="8" t="n"/>
      <c r="O733" s="8" t="n"/>
    </row>
    <row r="734">
      <c r="A734" s="8" t="n"/>
      <c r="B734" s="8" t="n"/>
      <c r="C734" s="8" t="n"/>
      <c r="D734" s="11" t="n"/>
      <c r="E734" s="11" t="n"/>
      <c r="F734" s="11" t="n"/>
      <c r="G734" s="11" t="n"/>
      <c r="H734" s="9">
        <f>IF(A734="","",IFERROR(N(INDEX(Dancers!$G:$G,MATCH(A734,Dancers!$A:$A,0))),0))</f>
        <v/>
      </c>
      <c r="I734" s="10">
        <f>IF(A734="","",IFERROR(N(INDEX(Dancers!$H:$H,MATCH(A734,Dancers!$A:$A,0))),0))</f>
        <v/>
      </c>
      <c r="J734" s="12">
        <f>IF(AND(E734="",F734=""),"",IF(G734="",N(E734)*N(H734)+N(F734)*N(I734),MIN(N(E734)*N(H734)+N(F734)*N(I734),G734)))</f>
        <v/>
      </c>
      <c r="K734" s="12">
        <f>IF(AND(D734="",J734=""),"",N(D734)+N(J734))</f>
        <v/>
      </c>
      <c r="L734" s="11" t="n"/>
      <c r="M734" s="12">
        <f>IF(K734="","",K734-N(L734))</f>
        <v/>
      </c>
      <c r="N734" s="8" t="n"/>
      <c r="O734" s="8" t="n"/>
    </row>
    <row r="735">
      <c r="A735" s="8" t="n"/>
      <c r="B735" s="8" t="n"/>
      <c r="C735" s="8" t="n"/>
      <c r="D735" s="11" t="n"/>
      <c r="E735" s="11" t="n"/>
      <c r="F735" s="11" t="n"/>
      <c r="G735" s="11" t="n"/>
      <c r="H735" s="9">
        <f>IF(A735="","",IFERROR(N(INDEX(Dancers!$G:$G,MATCH(A735,Dancers!$A:$A,0))),0))</f>
        <v/>
      </c>
      <c r="I735" s="10">
        <f>IF(A735="","",IFERROR(N(INDEX(Dancers!$H:$H,MATCH(A735,Dancers!$A:$A,0))),0))</f>
        <v/>
      </c>
      <c r="J735" s="12">
        <f>IF(AND(E735="",F735=""),"",IF(G735="",N(E735)*N(H735)+N(F735)*N(I735),MIN(N(E735)*N(H735)+N(F735)*N(I735),G735)))</f>
        <v/>
      </c>
      <c r="K735" s="12">
        <f>IF(AND(D735="",J735=""),"",N(D735)+N(J735))</f>
        <v/>
      </c>
      <c r="L735" s="11" t="n"/>
      <c r="M735" s="12">
        <f>IF(K735="","",K735-N(L735))</f>
        <v/>
      </c>
      <c r="N735" s="8" t="n"/>
      <c r="O735" s="8" t="n"/>
    </row>
    <row r="736">
      <c r="A736" s="8" t="n"/>
      <c r="B736" s="8" t="n"/>
      <c r="C736" s="8" t="n"/>
      <c r="D736" s="11" t="n"/>
      <c r="E736" s="11" t="n"/>
      <c r="F736" s="11" t="n"/>
      <c r="G736" s="11" t="n"/>
      <c r="H736" s="9">
        <f>IF(A736="","",IFERROR(N(INDEX(Dancers!$G:$G,MATCH(A736,Dancers!$A:$A,0))),0))</f>
        <v/>
      </c>
      <c r="I736" s="10">
        <f>IF(A736="","",IFERROR(N(INDEX(Dancers!$H:$H,MATCH(A736,Dancers!$A:$A,0))),0))</f>
        <v/>
      </c>
      <c r="J736" s="12">
        <f>IF(AND(E736="",F736=""),"",IF(G736="",N(E736)*N(H736)+N(F736)*N(I736),MIN(N(E736)*N(H736)+N(F736)*N(I736),G736)))</f>
        <v/>
      </c>
      <c r="K736" s="12">
        <f>IF(AND(D736="",J736=""),"",N(D736)+N(J736))</f>
        <v/>
      </c>
      <c r="L736" s="11" t="n"/>
      <c r="M736" s="12">
        <f>IF(K736="","",K736-N(L736))</f>
        <v/>
      </c>
      <c r="N736" s="8" t="n"/>
      <c r="O736" s="8" t="n"/>
    </row>
    <row r="737">
      <c r="A737" s="8" t="n"/>
      <c r="B737" s="8" t="n"/>
      <c r="C737" s="8" t="n"/>
      <c r="D737" s="11" t="n"/>
      <c r="E737" s="11" t="n"/>
      <c r="F737" s="11" t="n"/>
      <c r="G737" s="11" t="n"/>
      <c r="H737" s="9">
        <f>IF(A737="","",IFERROR(N(INDEX(Dancers!$G:$G,MATCH(A737,Dancers!$A:$A,0))),0))</f>
        <v/>
      </c>
      <c r="I737" s="10">
        <f>IF(A737="","",IFERROR(N(INDEX(Dancers!$H:$H,MATCH(A737,Dancers!$A:$A,0))),0))</f>
        <v/>
      </c>
      <c r="J737" s="12">
        <f>IF(AND(E737="",F737=""),"",IF(G737="",N(E737)*N(H737)+N(F737)*N(I737),MIN(N(E737)*N(H737)+N(F737)*N(I737),G737)))</f>
        <v/>
      </c>
      <c r="K737" s="12">
        <f>IF(AND(D737="",J737=""),"",N(D737)+N(J737))</f>
        <v/>
      </c>
      <c r="L737" s="11" t="n"/>
      <c r="M737" s="12">
        <f>IF(K737="","",K737-N(L737))</f>
        <v/>
      </c>
      <c r="N737" s="8" t="n"/>
      <c r="O737" s="8" t="n"/>
    </row>
    <row r="738">
      <c r="A738" s="8" t="n"/>
      <c r="B738" s="8" t="n"/>
      <c r="C738" s="8" t="n"/>
      <c r="D738" s="11" t="n"/>
      <c r="E738" s="11" t="n"/>
      <c r="F738" s="11" t="n"/>
      <c r="G738" s="11" t="n"/>
      <c r="H738" s="9">
        <f>IF(A738="","",IFERROR(N(INDEX(Dancers!$G:$G,MATCH(A738,Dancers!$A:$A,0))),0))</f>
        <v/>
      </c>
      <c r="I738" s="10">
        <f>IF(A738="","",IFERROR(N(INDEX(Dancers!$H:$H,MATCH(A738,Dancers!$A:$A,0))),0))</f>
        <v/>
      </c>
      <c r="J738" s="12">
        <f>IF(AND(E738="",F738=""),"",IF(G738="",N(E738)*N(H738)+N(F738)*N(I738),MIN(N(E738)*N(H738)+N(F738)*N(I738),G738)))</f>
        <v/>
      </c>
      <c r="K738" s="12">
        <f>IF(AND(D738="",J738=""),"",N(D738)+N(J738))</f>
        <v/>
      </c>
      <c r="L738" s="11" t="n"/>
      <c r="M738" s="12">
        <f>IF(K738="","",K738-N(L738))</f>
        <v/>
      </c>
      <c r="N738" s="8" t="n"/>
      <c r="O738" s="8" t="n"/>
    </row>
    <row r="739">
      <c r="A739" s="8" t="n"/>
      <c r="B739" s="8" t="n"/>
      <c r="C739" s="8" t="n"/>
      <c r="D739" s="11" t="n"/>
      <c r="E739" s="11" t="n"/>
      <c r="F739" s="11" t="n"/>
      <c r="G739" s="11" t="n"/>
      <c r="H739" s="9">
        <f>IF(A739="","",IFERROR(N(INDEX(Dancers!$G:$G,MATCH(A739,Dancers!$A:$A,0))),0))</f>
        <v/>
      </c>
      <c r="I739" s="10">
        <f>IF(A739="","",IFERROR(N(INDEX(Dancers!$H:$H,MATCH(A739,Dancers!$A:$A,0))),0))</f>
        <v/>
      </c>
      <c r="J739" s="12">
        <f>IF(AND(E739="",F739=""),"",IF(G739="",N(E739)*N(H739)+N(F739)*N(I739),MIN(N(E739)*N(H739)+N(F739)*N(I739),G739)))</f>
        <v/>
      </c>
      <c r="K739" s="12">
        <f>IF(AND(D739="",J739=""),"",N(D739)+N(J739))</f>
        <v/>
      </c>
      <c r="L739" s="11" t="n"/>
      <c r="M739" s="12">
        <f>IF(K739="","",K739-N(L739))</f>
        <v/>
      </c>
      <c r="N739" s="8" t="n"/>
      <c r="O739" s="8" t="n"/>
    </row>
    <row r="740">
      <c r="A740" s="8" t="n"/>
      <c r="B740" s="8" t="n"/>
      <c r="C740" s="8" t="n"/>
      <c r="D740" s="11" t="n"/>
      <c r="E740" s="11" t="n"/>
      <c r="F740" s="11" t="n"/>
      <c r="G740" s="11" t="n"/>
      <c r="H740" s="9">
        <f>IF(A740="","",IFERROR(N(INDEX(Dancers!$G:$G,MATCH(A740,Dancers!$A:$A,0))),0))</f>
        <v/>
      </c>
      <c r="I740" s="10">
        <f>IF(A740="","",IFERROR(N(INDEX(Dancers!$H:$H,MATCH(A740,Dancers!$A:$A,0))),0))</f>
        <v/>
      </c>
      <c r="J740" s="12">
        <f>IF(AND(E740="",F740=""),"",IF(G740="",N(E740)*N(H740)+N(F740)*N(I740),MIN(N(E740)*N(H740)+N(F740)*N(I740),G740)))</f>
        <v/>
      </c>
      <c r="K740" s="12">
        <f>IF(AND(D740="",J740=""),"",N(D740)+N(J740))</f>
        <v/>
      </c>
      <c r="L740" s="11" t="n"/>
      <c r="M740" s="12">
        <f>IF(K740="","",K740-N(L740))</f>
        <v/>
      </c>
      <c r="N740" s="8" t="n"/>
      <c r="O740" s="8" t="n"/>
    </row>
    <row r="741">
      <c r="A741" s="8" t="n"/>
      <c r="B741" s="8" t="n"/>
      <c r="C741" s="8" t="n"/>
      <c r="D741" s="11" t="n"/>
      <c r="E741" s="11" t="n"/>
      <c r="F741" s="11" t="n"/>
      <c r="G741" s="11" t="n"/>
      <c r="H741" s="9">
        <f>IF(A741="","",IFERROR(N(INDEX(Dancers!$G:$G,MATCH(A741,Dancers!$A:$A,0))),0))</f>
        <v/>
      </c>
      <c r="I741" s="10">
        <f>IF(A741="","",IFERROR(N(INDEX(Dancers!$H:$H,MATCH(A741,Dancers!$A:$A,0))),0))</f>
        <v/>
      </c>
      <c r="J741" s="12">
        <f>IF(AND(E741="",F741=""),"",IF(G741="",N(E741)*N(H741)+N(F741)*N(I741),MIN(N(E741)*N(H741)+N(F741)*N(I741),G741)))</f>
        <v/>
      </c>
      <c r="K741" s="12">
        <f>IF(AND(D741="",J741=""),"",N(D741)+N(J741))</f>
        <v/>
      </c>
      <c r="L741" s="11" t="n"/>
      <c r="M741" s="12">
        <f>IF(K741="","",K741-N(L741))</f>
        <v/>
      </c>
      <c r="N741" s="8" t="n"/>
      <c r="O741" s="8" t="n"/>
    </row>
    <row r="742">
      <c r="A742" s="8" t="n"/>
      <c r="B742" s="8" t="n"/>
      <c r="C742" s="8" t="n"/>
      <c r="D742" s="11" t="n"/>
      <c r="E742" s="11" t="n"/>
      <c r="F742" s="11" t="n"/>
      <c r="G742" s="11" t="n"/>
      <c r="H742" s="9">
        <f>IF(A742="","",IFERROR(N(INDEX(Dancers!$G:$G,MATCH(A742,Dancers!$A:$A,0))),0))</f>
        <v/>
      </c>
      <c r="I742" s="10">
        <f>IF(A742="","",IFERROR(N(INDEX(Dancers!$H:$H,MATCH(A742,Dancers!$A:$A,0))),0))</f>
        <v/>
      </c>
      <c r="J742" s="12">
        <f>IF(AND(E742="",F742=""),"",IF(G742="",N(E742)*N(H742)+N(F742)*N(I742),MIN(N(E742)*N(H742)+N(F742)*N(I742),G742)))</f>
        <v/>
      </c>
      <c r="K742" s="12">
        <f>IF(AND(D742="",J742=""),"",N(D742)+N(J742))</f>
        <v/>
      </c>
      <c r="L742" s="11" t="n"/>
      <c r="M742" s="12">
        <f>IF(K742="","",K742-N(L742))</f>
        <v/>
      </c>
      <c r="N742" s="8" t="n"/>
      <c r="O742" s="8" t="n"/>
    </row>
    <row r="743">
      <c r="A743" s="8" t="n"/>
      <c r="B743" s="8" t="n"/>
      <c r="C743" s="8" t="n"/>
      <c r="D743" s="11" t="n"/>
      <c r="E743" s="11" t="n"/>
      <c r="F743" s="11" t="n"/>
      <c r="G743" s="11" t="n"/>
      <c r="H743" s="9">
        <f>IF(A743="","",IFERROR(N(INDEX(Dancers!$G:$G,MATCH(A743,Dancers!$A:$A,0))),0))</f>
        <v/>
      </c>
      <c r="I743" s="10">
        <f>IF(A743="","",IFERROR(N(INDEX(Dancers!$H:$H,MATCH(A743,Dancers!$A:$A,0))),0))</f>
        <v/>
      </c>
      <c r="J743" s="12">
        <f>IF(AND(E743="",F743=""),"",IF(G743="",N(E743)*N(H743)+N(F743)*N(I743),MIN(N(E743)*N(H743)+N(F743)*N(I743),G743)))</f>
        <v/>
      </c>
      <c r="K743" s="12">
        <f>IF(AND(D743="",J743=""),"",N(D743)+N(J743))</f>
        <v/>
      </c>
      <c r="L743" s="11" t="n"/>
      <c r="M743" s="12">
        <f>IF(K743="","",K743-N(L743))</f>
        <v/>
      </c>
      <c r="N743" s="8" t="n"/>
      <c r="O743" s="8" t="n"/>
    </row>
    <row r="744">
      <c r="A744" s="8" t="n"/>
      <c r="B744" s="8" t="n"/>
      <c r="C744" s="8" t="n"/>
      <c r="D744" s="11" t="n"/>
      <c r="E744" s="11" t="n"/>
      <c r="F744" s="11" t="n"/>
      <c r="G744" s="11" t="n"/>
      <c r="H744" s="9">
        <f>IF(A744="","",IFERROR(N(INDEX(Dancers!$G:$G,MATCH(A744,Dancers!$A:$A,0))),0))</f>
        <v/>
      </c>
      <c r="I744" s="10">
        <f>IF(A744="","",IFERROR(N(INDEX(Dancers!$H:$H,MATCH(A744,Dancers!$A:$A,0))),0))</f>
        <v/>
      </c>
      <c r="J744" s="12">
        <f>IF(AND(E744="",F744=""),"",IF(G744="",N(E744)*N(H744)+N(F744)*N(I744),MIN(N(E744)*N(H744)+N(F744)*N(I744),G744)))</f>
        <v/>
      </c>
      <c r="K744" s="12">
        <f>IF(AND(D744="",J744=""),"",N(D744)+N(J744))</f>
        <v/>
      </c>
      <c r="L744" s="11" t="n"/>
      <c r="M744" s="12">
        <f>IF(K744="","",K744-N(L744))</f>
        <v/>
      </c>
      <c r="N744" s="8" t="n"/>
      <c r="O744" s="8" t="n"/>
    </row>
    <row r="745">
      <c r="A745" s="8" t="n"/>
      <c r="B745" s="8" t="n"/>
      <c r="C745" s="8" t="n"/>
      <c r="D745" s="11" t="n"/>
      <c r="E745" s="11" t="n"/>
      <c r="F745" s="11" t="n"/>
      <c r="G745" s="11" t="n"/>
      <c r="H745" s="9">
        <f>IF(A745="","",IFERROR(N(INDEX(Dancers!$G:$G,MATCH(A745,Dancers!$A:$A,0))),0))</f>
        <v/>
      </c>
      <c r="I745" s="10">
        <f>IF(A745="","",IFERROR(N(INDEX(Dancers!$H:$H,MATCH(A745,Dancers!$A:$A,0))),0))</f>
        <v/>
      </c>
      <c r="J745" s="12">
        <f>IF(AND(E745="",F745=""),"",IF(G745="",N(E745)*N(H745)+N(F745)*N(I745),MIN(N(E745)*N(H745)+N(F745)*N(I745),G745)))</f>
        <v/>
      </c>
      <c r="K745" s="12">
        <f>IF(AND(D745="",J745=""),"",N(D745)+N(J745))</f>
        <v/>
      </c>
      <c r="L745" s="11" t="n"/>
      <c r="M745" s="12">
        <f>IF(K745="","",K745-N(L745))</f>
        <v/>
      </c>
      <c r="N745" s="8" t="n"/>
      <c r="O745" s="8" t="n"/>
    </row>
    <row r="746">
      <c r="A746" s="8" t="n"/>
      <c r="B746" s="8" t="n"/>
      <c r="C746" s="8" t="n"/>
      <c r="D746" s="11" t="n"/>
      <c r="E746" s="11" t="n"/>
      <c r="F746" s="11" t="n"/>
      <c r="G746" s="11" t="n"/>
      <c r="H746" s="9">
        <f>IF(A746="","",IFERROR(N(INDEX(Dancers!$G:$G,MATCH(A746,Dancers!$A:$A,0))),0))</f>
        <v/>
      </c>
      <c r="I746" s="10">
        <f>IF(A746="","",IFERROR(N(INDEX(Dancers!$H:$H,MATCH(A746,Dancers!$A:$A,0))),0))</f>
        <v/>
      </c>
      <c r="J746" s="12">
        <f>IF(AND(E746="",F746=""),"",IF(G746="",N(E746)*N(H746)+N(F746)*N(I746),MIN(N(E746)*N(H746)+N(F746)*N(I746),G746)))</f>
        <v/>
      </c>
      <c r="K746" s="12">
        <f>IF(AND(D746="",J746=""),"",N(D746)+N(J746))</f>
        <v/>
      </c>
      <c r="L746" s="11" t="n"/>
      <c r="M746" s="12">
        <f>IF(K746="","",K746-N(L746))</f>
        <v/>
      </c>
      <c r="N746" s="8" t="n"/>
      <c r="O746" s="8" t="n"/>
    </row>
    <row r="747">
      <c r="A747" s="8" t="n"/>
      <c r="B747" s="8" t="n"/>
      <c r="C747" s="8" t="n"/>
      <c r="D747" s="11" t="n"/>
      <c r="E747" s="11" t="n"/>
      <c r="F747" s="11" t="n"/>
      <c r="G747" s="11" t="n"/>
      <c r="H747" s="9">
        <f>IF(A747="","",IFERROR(N(INDEX(Dancers!$G:$G,MATCH(A747,Dancers!$A:$A,0))),0))</f>
        <v/>
      </c>
      <c r="I747" s="10">
        <f>IF(A747="","",IFERROR(N(INDEX(Dancers!$H:$H,MATCH(A747,Dancers!$A:$A,0))),0))</f>
        <v/>
      </c>
      <c r="J747" s="12">
        <f>IF(AND(E747="",F747=""),"",IF(G747="",N(E747)*N(H747)+N(F747)*N(I747),MIN(N(E747)*N(H747)+N(F747)*N(I747),G747)))</f>
        <v/>
      </c>
      <c r="K747" s="12">
        <f>IF(AND(D747="",J747=""),"",N(D747)+N(J747))</f>
        <v/>
      </c>
      <c r="L747" s="11" t="n"/>
      <c r="M747" s="12">
        <f>IF(K747="","",K747-N(L747))</f>
        <v/>
      </c>
      <c r="N747" s="8" t="n"/>
      <c r="O747" s="8" t="n"/>
    </row>
    <row r="748">
      <c r="A748" s="8" t="n"/>
      <c r="B748" s="8" t="n"/>
      <c r="C748" s="8" t="n"/>
      <c r="D748" s="11" t="n"/>
      <c r="E748" s="11" t="n"/>
      <c r="F748" s="11" t="n"/>
      <c r="G748" s="11" t="n"/>
      <c r="H748" s="9">
        <f>IF(A748="","",IFERROR(N(INDEX(Dancers!$G:$G,MATCH(A748,Dancers!$A:$A,0))),0))</f>
        <v/>
      </c>
      <c r="I748" s="10">
        <f>IF(A748="","",IFERROR(N(INDEX(Dancers!$H:$H,MATCH(A748,Dancers!$A:$A,0))),0))</f>
        <v/>
      </c>
      <c r="J748" s="12">
        <f>IF(AND(E748="",F748=""),"",IF(G748="",N(E748)*N(H748)+N(F748)*N(I748),MIN(N(E748)*N(H748)+N(F748)*N(I748),G748)))</f>
        <v/>
      </c>
      <c r="K748" s="12">
        <f>IF(AND(D748="",J748=""),"",N(D748)+N(J748))</f>
        <v/>
      </c>
      <c r="L748" s="11" t="n"/>
      <c r="M748" s="12">
        <f>IF(K748="","",K748-N(L748))</f>
        <v/>
      </c>
      <c r="N748" s="8" t="n"/>
      <c r="O748" s="8" t="n"/>
    </row>
    <row r="749">
      <c r="A749" s="8" t="n"/>
      <c r="B749" s="8" t="n"/>
      <c r="C749" s="8" t="n"/>
      <c r="D749" s="11" t="n"/>
      <c r="E749" s="11" t="n"/>
      <c r="F749" s="11" t="n"/>
      <c r="G749" s="11" t="n"/>
      <c r="H749" s="9">
        <f>IF(A749="","",IFERROR(N(INDEX(Dancers!$G:$G,MATCH(A749,Dancers!$A:$A,0))),0))</f>
        <v/>
      </c>
      <c r="I749" s="10">
        <f>IF(A749="","",IFERROR(N(INDEX(Dancers!$H:$H,MATCH(A749,Dancers!$A:$A,0))),0))</f>
        <v/>
      </c>
      <c r="J749" s="12">
        <f>IF(AND(E749="",F749=""),"",IF(G749="",N(E749)*N(H749)+N(F749)*N(I749),MIN(N(E749)*N(H749)+N(F749)*N(I749),G749)))</f>
        <v/>
      </c>
      <c r="K749" s="12">
        <f>IF(AND(D749="",J749=""),"",N(D749)+N(J749))</f>
        <v/>
      </c>
      <c r="L749" s="11" t="n"/>
      <c r="M749" s="12">
        <f>IF(K749="","",K749-N(L749))</f>
        <v/>
      </c>
      <c r="N749" s="8" t="n"/>
      <c r="O749" s="8" t="n"/>
    </row>
    <row r="750">
      <c r="A750" s="8" t="n"/>
      <c r="B750" s="8" t="n"/>
      <c r="C750" s="8" t="n"/>
      <c r="D750" s="11" t="n"/>
      <c r="E750" s="11" t="n"/>
      <c r="F750" s="11" t="n"/>
      <c r="G750" s="11" t="n"/>
      <c r="H750" s="9">
        <f>IF(A750="","",IFERROR(N(INDEX(Dancers!$G:$G,MATCH(A750,Dancers!$A:$A,0))),0))</f>
        <v/>
      </c>
      <c r="I750" s="10">
        <f>IF(A750="","",IFERROR(N(INDEX(Dancers!$H:$H,MATCH(A750,Dancers!$A:$A,0))),0))</f>
        <v/>
      </c>
      <c r="J750" s="12">
        <f>IF(AND(E750="",F750=""),"",IF(G750="",N(E750)*N(H750)+N(F750)*N(I750),MIN(N(E750)*N(H750)+N(F750)*N(I750),G750)))</f>
        <v/>
      </c>
      <c r="K750" s="12">
        <f>IF(AND(D750="",J750=""),"",N(D750)+N(J750))</f>
        <v/>
      </c>
      <c r="L750" s="11" t="n"/>
      <c r="M750" s="12">
        <f>IF(K750="","",K750-N(L750))</f>
        <v/>
      </c>
      <c r="N750" s="8" t="n"/>
      <c r="O750" s="8" t="n"/>
    </row>
    <row r="751">
      <c r="A751" s="8" t="n"/>
      <c r="B751" s="8" t="n"/>
      <c r="C751" s="8" t="n"/>
      <c r="D751" s="11" t="n"/>
      <c r="E751" s="11" t="n"/>
      <c r="F751" s="11" t="n"/>
      <c r="G751" s="11" t="n"/>
      <c r="H751" s="9">
        <f>IF(A751="","",IFERROR(N(INDEX(Dancers!$G:$G,MATCH(A751,Dancers!$A:$A,0))),0))</f>
        <v/>
      </c>
      <c r="I751" s="10">
        <f>IF(A751="","",IFERROR(N(INDEX(Dancers!$H:$H,MATCH(A751,Dancers!$A:$A,0))),0))</f>
        <v/>
      </c>
      <c r="J751" s="12">
        <f>IF(AND(E751="",F751=""),"",IF(G751="",N(E751)*N(H751)+N(F751)*N(I751),MIN(N(E751)*N(H751)+N(F751)*N(I751),G751)))</f>
        <v/>
      </c>
      <c r="K751" s="12">
        <f>IF(AND(D751="",J751=""),"",N(D751)+N(J751))</f>
        <v/>
      </c>
      <c r="L751" s="11" t="n"/>
      <c r="M751" s="12">
        <f>IF(K751="","",K751-N(L751))</f>
        <v/>
      </c>
      <c r="N751" s="8" t="n"/>
      <c r="O751" s="8" t="n"/>
    </row>
    <row r="752">
      <c r="A752" s="8" t="n"/>
      <c r="B752" s="8" t="n"/>
      <c r="C752" s="8" t="n"/>
      <c r="D752" s="11" t="n"/>
      <c r="E752" s="11" t="n"/>
      <c r="F752" s="11" t="n"/>
      <c r="G752" s="11" t="n"/>
      <c r="H752" s="9">
        <f>IF(A752="","",IFERROR(N(INDEX(Dancers!$G:$G,MATCH(A752,Dancers!$A:$A,0))),0))</f>
        <v/>
      </c>
      <c r="I752" s="10">
        <f>IF(A752="","",IFERROR(N(INDEX(Dancers!$H:$H,MATCH(A752,Dancers!$A:$A,0))),0))</f>
        <v/>
      </c>
      <c r="J752" s="12">
        <f>IF(AND(E752="",F752=""),"",IF(G752="",N(E752)*N(H752)+N(F752)*N(I752),MIN(N(E752)*N(H752)+N(F752)*N(I752),G752)))</f>
        <v/>
      </c>
      <c r="K752" s="12">
        <f>IF(AND(D752="",J752=""),"",N(D752)+N(J752))</f>
        <v/>
      </c>
      <c r="L752" s="11" t="n"/>
      <c r="M752" s="12">
        <f>IF(K752="","",K752-N(L752))</f>
        <v/>
      </c>
      <c r="N752" s="8" t="n"/>
      <c r="O752" s="8" t="n"/>
    </row>
    <row r="753">
      <c r="A753" s="8" t="n"/>
      <c r="B753" s="8" t="n"/>
      <c r="C753" s="8" t="n"/>
      <c r="D753" s="11" t="n"/>
      <c r="E753" s="11" t="n"/>
      <c r="F753" s="11" t="n"/>
      <c r="G753" s="11" t="n"/>
      <c r="H753" s="9">
        <f>IF(A753="","",IFERROR(N(INDEX(Dancers!$G:$G,MATCH(A753,Dancers!$A:$A,0))),0))</f>
        <v/>
      </c>
      <c r="I753" s="10">
        <f>IF(A753="","",IFERROR(N(INDEX(Dancers!$H:$H,MATCH(A753,Dancers!$A:$A,0))),0))</f>
        <v/>
      </c>
      <c r="J753" s="12">
        <f>IF(AND(E753="",F753=""),"",IF(G753="",N(E753)*N(H753)+N(F753)*N(I753),MIN(N(E753)*N(H753)+N(F753)*N(I753),G753)))</f>
        <v/>
      </c>
      <c r="K753" s="12">
        <f>IF(AND(D753="",J753=""),"",N(D753)+N(J753))</f>
        <v/>
      </c>
      <c r="L753" s="11" t="n"/>
      <c r="M753" s="12">
        <f>IF(K753="","",K753-N(L753))</f>
        <v/>
      </c>
      <c r="N753" s="8" t="n"/>
      <c r="O753" s="8" t="n"/>
    </row>
    <row r="754">
      <c r="A754" s="8" t="n"/>
      <c r="B754" s="8" t="n"/>
      <c r="C754" s="8" t="n"/>
      <c r="D754" s="11" t="n"/>
      <c r="E754" s="11" t="n"/>
      <c r="F754" s="11" t="n"/>
      <c r="G754" s="11" t="n"/>
      <c r="H754" s="9">
        <f>IF(A754="","",IFERROR(N(INDEX(Dancers!$G:$G,MATCH(A754,Dancers!$A:$A,0))),0))</f>
        <v/>
      </c>
      <c r="I754" s="10">
        <f>IF(A754="","",IFERROR(N(INDEX(Dancers!$H:$H,MATCH(A754,Dancers!$A:$A,0))),0))</f>
        <v/>
      </c>
      <c r="J754" s="12">
        <f>IF(AND(E754="",F754=""),"",IF(G754="",N(E754)*N(H754)+N(F754)*N(I754),MIN(N(E754)*N(H754)+N(F754)*N(I754),G754)))</f>
        <v/>
      </c>
      <c r="K754" s="12">
        <f>IF(AND(D754="",J754=""),"",N(D754)+N(J754))</f>
        <v/>
      </c>
      <c r="L754" s="11" t="n"/>
      <c r="M754" s="12">
        <f>IF(K754="","",K754-N(L754))</f>
        <v/>
      </c>
      <c r="N754" s="8" t="n"/>
      <c r="O754" s="8" t="n"/>
    </row>
    <row r="755">
      <c r="A755" s="8" t="n"/>
      <c r="B755" s="8" t="n"/>
      <c r="C755" s="8" t="n"/>
      <c r="D755" s="11" t="n"/>
      <c r="E755" s="11" t="n"/>
      <c r="F755" s="11" t="n"/>
      <c r="G755" s="11" t="n"/>
      <c r="H755" s="9">
        <f>IF(A755="","",IFERROR(N(INDEX(Dancers!$G:$G,MATCH(A755,Dancers!$A:$A,0))),0))</f>
        <v/>
      </c>
      <c r="I755" s="10">
        <f>IF(A755="","",IFERROR(N(INDEX(Dancers!$H:$H,MATCH(A755,Dancers!$A:$A,0))),0))</f>
        <v/>
      </c>
      <c r="J755" s="12">
        <f>IF(AND(E755="",F755=""),"",IF(G755="",N(E755)*N(H755)+N(F755)*N(I755),MIN(N(E755)*N(H755)+N(F755)*N(I755),G755)))</f>
        <v/>
      </c>
      <c r="K755" s="12">
        <f>IF(AND(D755="",J755=""),"",N(D755)+N(J755))</f>
        <v/>
      </c>
      <c r="L755" s="11" t="n"/>
      <c r="M755" s="12">
        <f>IF(K755="","",K755-N(L755))</f>
        <v/>
      </c>
      <c r="N755" s="8" t="n"/>
      <c r="O755" s="8" t="n"/>
    </row>
    <row r="756">
      <c r="A756" s="8" t="n"/>
      <c r="B756" s="8" t="n"/>
      <c r="C756" s="8" t="n"/>
      <c r="D756" s="11" t="n"/>
      <c r="E756" s="11" t="n"/>
      <c r="F756" s="11" t="n"/>
      <c r="G756" s="11" t="n"/>
      <c r="H756" s="9">
        <f>IF(A756="","",IFERROR(N(INDEX(Dancers!$G:$G,MATCH(A756,Dancers!$A:$A,0))),0))</f>
        <v/>
      </c>
      <c r="I756" s="10">
        <f>IF(A756="","",IFERROR(N(INDEX(Dancers!$H:$H,MATCH(A756,Dancers!$A:$A,0))),0))</f>
        <v/>
      </c>
      <c r="J756" s="12">
        <f>IF(AND(E756="",F756=""),"",IF(G756="",N(E756)*N(H756)+N(F756)*N(I756),MIN(N(E756)*N(H756)+N(F756)*N(I756),G756)))</f>
        <v/>
      </c>
      <c r="K756" s="12">
        <f>IF(AND(D756="",J756=""),"",N(D756)+N(J756))</f>
        <v/>
      </c>
      <c r="L756" s="11" t="n"/>
      <c r="M756" s="12">
        <f>IF(K756="","",K756-N(L756))</f>
        <v/>
      </c>
      <c r="N756" s="8" t="n"/>
      <c r="O756" s="8" t="n"/>
    </row>
    <row r="757">
      <c r="A757" s="8" t="n"/>
      <c r="B757" s="8" t="n"/>
      <c r="C757" s="8" t="n"/>
      <c r="D757" s="11" t="n"/>
      <c r="E757" s="11" t="n"/>
      <c r="F757" s="11" t="n"/>
      <c r="G757" s="11" t="n"/>
      <c r="H757" s="9">
        <f>IF(A757="","",IFERROR(N(INDEX(Dancers!$G:$G,MATCH(A757,Dancers!$A:$A,0))),0))</f>
        <v/>
      </c>
      <c r="I757" s="10">
        <f>IF(A757="","",IFERROR(N(INDEX(Dancers!$H:$H,MATCH(A757,Dancers!$A:$A,0))),0))</f>
        <v/>
      </c>
      <c r="J757" s="12">
        <f>IF(AND(E757="",F757=""),"",IF(G757="",N(E757)*N(H757)+N(F757)*N(I757),MIN(N(E757)*N(H757)+N(F757)*N(I757),G757)))</f>
        <v/>
      </c>
      <c r="K757" s="12">
        <f>IF(AND(D757="",J757=""),"",N(D757)+N(J757))</f>
        <v/>
      </c>
      <c r="L757" s="11" t="n"/>
      <c r="M757" s="12">
        <f>IF(K757="","",K757-N(L757))</f>
        <v/>
      </c>
      <c r="N757" s="8" t="n"/>
      <c r="O757" s="8" t="n"/>
    </row>
    <row r="758">
      <c r="A758" s="8" t="n"/>
      <c r="B758" s="8" t="n"/>
      <c r="C758" s="8" t="n"/>
      <c r="D758" s="11" t="n"/>
      <c r="E758" s="11" t="n"/>
      <c r="F758" s="11" t="n"/>
      <c r="G758" s="11" t="n"/>
      <c r="H758" s="9">
        <f>IF(A758="","",IFERROR(N(INDEX(Dancers!$G:$G,MATCH(A758,Dancers!$A:$A,0))),0))</f>
        <v/>
      </c>
      <c r="I758" s="10">
        <f>IF(A758="","",IFERROR(N(INDEX(Dancers!$H:$H,MATCH(A758,Dancers!$A:$A,0))),0))</f>
        <v/>
      </c>
      <c r="J758" s="12">
        <f>IF(AND(E758="",F758=""),"",IF(G758="",N(E758)*N(H758)+N(F758)*N(I758),MIN(N(E758)*N(H758)+N(F758)*N(I758),G758)))</f>
        <v/>
      </c>
      <c r="K758" s="12">
        <f>IF(AND(D758="",J758=""),"",N(D758)+N(J758))</f>
        <v/>
      </c>
      <c r="L758" s="11" t="n"/>
      <c r="M758" s="12">
        <f>IF(K758="","",K758-N(L758))</f>
        <v/>
      </c>
      <c r="N758" s="8" t="n"/>
      <c r="O758" s="8" t="n"/>
    </row>
    <row r="759">
      <c r="A759" s="8" t="n"/>
      <c r="B759" s="8" t="n"/>
      <c r="C759" s="8" t="n"/>
      <c r="D759" s="11" t="n"/>
      <c r="E759" s="11" t="n"/>
      <c r="F759" s="11" t="n"/>
      <c r="G759" s="11" t="n"/>
      <c r="H759" s="9">
        <f>IF(A759="","",IFERROR(N(INDEX(Dancers!$G:$G,MATCH(A759,Dancers!$A:$A,0))),0))</f>
        <v/>
      </c>
      <c r="I759" s="10">
        <f>IF(A759="","",IFERROR(N(INDEX(Dancers!$H:$H,MATCH(A759,Dancers!$A:$A,0))),0))</f>
        <v/>
      </c>
      <c r="J759" s="12">
        <f>IF(AND(E759="",F759=""),"",IF(G759="",N(E759)*N(H759)+N(F759)*N(I759),MIN(N(E759)*N(H759)+N(F759)*N(I759),G759)))</f>
        <v/>
      </c>
      <c r="K759" s="12">
        <f>IF(AND(D759="",J759=""),"",N(D759)+N(J759))</f>
        <v/>
      </c>
      <c r="L759" s="11" t="n"/>
      <c r="M759" s="12">
        <f>IF(K759="","",K759-N(L759))</f>
        <v/>
      </c>
      <c r="N759" s="8" t="n"/>
      <c r="O759" s="8" t="n"/>
    </row>
    <row r="760">
      <c r="A760" s="8" t="n"/>
      <c r="B760" s="8" t="n"/>
      <c r="C760" s="8" t="n"/>
      <c r="D760" s="11" t="n"/>
      <c r="E760" s="11" t="n"/>
      <c r="F760" s="11" t="n"/>
      <c r="G760" s="11" t="n"/>
      <c r="H760" s="9">
        <f>IF(A760="","",IFERROR(N(INDEX(Dancers!$G:$G,MATCH(A760,Dancers!$A:$A,0))),0))</f>
        <v/>
      </c>
      <c r="I760" s="10">
        <f>IF(A760="","",IFERROR(N(INDEX(Dancers!$H:$H,MATCH(A760,Dancers!$A:$A,0))),0))</f>
        <v/>
      </c>
      <c r="J760" s="12">
        <f>IF(AND(E760="",F760=""),"",IF(G760="",N(E760)*N(H760)+N(F760)*N(I760),MIN(N(E760)*N(H760)+N(F760)*N(I760),G760)))</f>
        <v/>
      </c>
      <c r="K760" s="12">
        <f>IF(AND(D760="",J760=""),"",N(D760)+N(J760))</f>
        <v/>
      </c>
      <c r="L760" s="11" t="n"/>
      <c r="M760" s="12">
        <f>IF(K760="","",K760-N(L760))</f>
        <v/>
      </c>
      <c r="N760" s="8" t="n"/>
      <c r="O760" s="8" t="n"/>
    </row>
    <row r="761">
      <c r="A761" s="8" t="n"/>
      <c r="B761" s="8" t="n"/>
      <c r="C761" s="8" t="n"/>
      <c r="D761" s="11" t="n"/>
      <c r="E761" s="11" t="n"/>
      <c r="F761" s="11" t="n"/>
      <c r="G761" s="11" t="n"/>
      <c r="H761" s="9">
        <f>IF(A761="","",IFERROR(N(INDEX(Dancers!$G:$G,MATCH(A761,Dancers!$A:$A,0))),0))</f>
        <v/>
      </c>
      <c r="I761" s="10">
        <f>IF(A761="","",IFERROR(N(INDEX(Dancers!$H:$H,MATCH(A761,Dancers!$A:$A,0))),0))</f>
        <v/>
      </c>
      <c r="J761" s="12">
        <f>IF(AND(E761="",F761=""),"",IF(G761="",N(E761)*N(H761)+N(F761)*N(I761),MIN(N(E761)*N(H761)+N(F761)*N(I761),G761)))</f>
        <v/>
      </c>
      <c r="K761" s="12">
        <f>IF(AND(D761="",J761=""),"",N(D761)+N(J761))</f>
        <v/>
      </c>
      <c r="L761" s="11" t="n"/>
      <c r="M761" s="12">
        <f>IF(K761="","",K761-N(L761))</f>
        <v/>
      </c>
      <c r="N761" s="8" t="n"/>
      <c r="O761" s="8" t="n"/>
    </row>
    <row r="762">
      <c r="A762" s="8" t="n"/>
      <c r="B762" s="8" t="n"/>
      <c r="C762" s="8" t="n"/>
      <c r="D762" s="11" t="n"/>
      <c r="E762" s="11" t="n"/>
      <c r="F762" s="11" t="n"/>
      <c r="G762" s="11" t="n"/>
      <c r="H762" s="9">
        <f>IF(A762="","",IFERROR(N(INDEX(Dancers!$G:$G,MATCH(A762,Dancers!$A:$A,0))),0))</f>
        <v/>
      </c>
      <c r="I762" s="10">
        <f>IF(A762="","",IFERROR(N(INDEX(Dancers!$H:$H,MATCH(A762,Dancers!$A:$A,0))),0))</f>
        <v/>
      </c>
      <c r="J762" s="12">
        <f>IF(AND(E762="",F762=""),"",IF(G762="",N(E762)*N(H762)+N(F762)*N(I762),MIN(N(E762)*N(H762)+N(F762)*N(I762),G762)))</f>
        <v/>
      </c>
      <c r="K762" s="12">
        <f>IF(AND(D762="",J762=""),"",N(D762)+N(J762))</f>
        <v/>
      </c>
      <c r="L762" s="11" t="n"/>
      <c r="M762" s="12">
        <f>IF(K762="","",K762-N(L762))</f>
        <v/>
      </c>
      <c r="N762" s="8" t="n"/>
      <c r="O762" s="8" t="n"/>
    </row>
    <row r="763">
      <c r="A763" s="8" t="n"/>
      <c r="B763" s="8" t="n"/>
      <c r="C763" s="8" t="n"/>
      <c r="D763" s="11" t="n"/>
      <c r="E763" s="11" t="n"/>
      <c r="F763" s="11" t="n"/>
      <c r="G763" s="11" t="n"/>
      <c r="H763" s="9">
        <f>IF(A763="","",IFERROR(N(INDEX(Dancers!$G:$G,MATCH(A763,Dancers!$A:$A,0))),0))</f>
        <v/>
      </c>
      <c r="I763" s="10">
        <f>IF(A763="","",IFERROR(N(INDEX(Dancers!$H:$H,MATCH(A763,Dancers!$A:$A,0))),0))</f>
        <v/>
      </c>
      <c r="J763" s="12">
        <f>IF(AND(E763="",F763=""),"",IF(G763="",N(E763)*N(H763)+N(F763)*N(I763),MIN(N(E763)*N(H763)+N(F763)*N(I763),G763)))</f>
        <v/>
      </c>
      <c r="K763" s="12">
        <f>IF(AND(D763="",J763=""),"",N(D763)+N(J763))</f>
        <v/>
      </c>
      <c r="L763" s="11" t="n"/>
      <c r="M763" s="12">
        <f>IF(K763="","",K763-N(L763))</f>
        <v/>
      </c>
      <c r="N763" s="8" t="n"/>
      <c r="O763" s="8" t="n"/>
    </row>
    <row r="764">
      <c r="A764" s="8" t="n"/>
      <c r="B764" s="8" t="n"/>
      <c r="C764" s="8" t="n"/>
      <c r="D764" s="11" t="n"/>
      <c r="E764" s="11" t="n"/>
      <c r="F764" s="11" t="n"/>
      <c r="G764" s="11" t="n"/>
      <c r="H764" s="9">
        <f>IF(A764="","",IFERROR(N(INDEX(Dancers!$G:$G,MATCH(A764,Dancers!$A:$A,0))),0))</f>
        <v/>
      </c>
      <c r="I764" s="10">
        <f>IF(A764="","",IFERROR(N(INDEX(Dancers!$H:$H,MATCH(A764,Dancers!$A:$A,0))),0))</f>
        <v/>
      </c>
      <c r="J764" s="12">
        <f>IF(AND(E764="",F764=""),"",IF(G764="",N(E764)*N(H764)+N(F764)*N(I764),MIN(N(E764)*N(H764)+N(F764)*N(I764),G764)))</f>
        <v/>
      </c>
      <c r="K764" s="12">
        <f>IF(AND(D764="",J764=""),"",N(D764)+N(J764))</f>
        <v/>
      </c>
      <c r="L764" s="11" t="n"/>
      <c r="M764" s="12">
        <f>IF(K764="","",K764-N(L764))</f>
        <v/>
      </c>
      <c r="N764" s="8" t="n"/>
      <c r="O764" s="8" t="n"/>
    </row>
    <row r="765">
      <c r="A765" s="8" t="n"/>
      <c r="B765" s="8" t="n"/>
      <c r="C765" s="8" t="n"/>
      <c r="D765" s="11" t="n"/>
      <c r="E765" s="11" t="n"/>
      <c r="F765" s="11" t="n"/>
      <c r="G765" s="11" t="n"/>
      <c r="H765" s="9">
        <f>IF(A765="","",IFERROR(N(INDEX(Dancers!$G:$G,MATCH(A765,Dancers!$A:$A,0))),0))</f>
        <v/>
      </c>
      <c r="I765" s="10">
        <f>IF(A765="","",IFERROR(N(INDEX(Dancers!$H:$H,MATCH(A765,Dancers!$A:$A,0))),0))</f>
        <v/>
      </c>
      <c r="J765" s="12">
        <f>IF(AND(E765="",F765=""),"",IF(G765="",N(E765)*N(H765)+N(F765)*N(I765),MIN(N(E765)*N(H765)+N(F765)*N(I765),G765)))</f>
        <v/>
      </c>
      <c r="K765" s="12">
        <f>IF(AND(D765="",J765=""),"",N(D765)+N(J765))</f>
        <v/>
      </c>
      <c r="L765" s="11" t="n"/>
      <c r="M765" s="12">
        <f>IF(K765="","",K765-N(L765))</f>
        <v/>
      </c>
      <c r="N765" s="8" t="n"/>
      <c r="O765" s="8" t="n"/>
    </row>
    <row r="766">
      <c r="A766" s="8" t="n"/>
      <c r="B766" s="8" t="n"/>
      <c r="C766" s="8" t="n"/>
      <c r="D766" s="11" t="n"/>
      <c r="E766" s="11" t="n"/>
      <c r="F766" s="11" t="n"/>
      <c r="G766" s="11" t="n"/>
      <c r="H766" s="9">
        <f>IF(A766="","",IFERROR(N(INDEX(Dancers!$G:$G,MATCH(A766,Dancers!$A:$A,0))),0))</f>
        <v/>
      </c>
      <c r="I766" s="10">
        <f>IF(A766="","",IFERROR(N(INDEX(Dancers!$H:$H,MATCH(A766,Dancers!$A:$A,0))),0))</f>
        <v/>
      </c>
      <c r="J766" s="12">
        <f>IF(AND(E766="",F766=""),"",IF(G766="",N(E766)*N(H766)+N(F766)*N(I766),MIN(N(E766)*N(H766)+N(F766)*N(I766),G766)))</f>
        <v/>
      </c>
      <c r="K766" s="12">
        <f>IF(AND(D766="",J766=""),"",N(D766)+N(J766))</f>
        <v/>
      </c>
      <c r="L766" s="11" t="n"/>
      <c r="M766" s="12">
        <f>IF(K766="","",K766-N(L766))</f>
        <v/>
      </c>
      <c r="N766" s="8" t="n"/>
      <c r="O766" s="8" t="n"/>
    </row>
    <row r="767">
      <c r="A767" s="8" t="n"/>
      <c r="B767" s="8" t="n"/>
      <c r="C767" s="8" t="n"/>
      <c r="D767" s="11" t="n"/>
      <c r="E767" s="11" t="n"/>
      <c r="F767" s="11" t="n"/>
      <c r="G767" s="11" t="n"/>
      <c r="H767" s="9">
        <f>IF(A767="","",IFERROR(N(INDEX(Dancers!$G:$G,MATCH(A767,Dancers!$A:$A,0))),0))</f>
        <v/>
      </c>
      <c r="I767" s="10">
        <f>IF(A767="","",IFERROR(N(INDEX(Dancers!$H:$H,MATCH(A767,Dancers!$A:$A,0))),0))</f>
        <v/>
      </c>
      <c r="J767" s="12">
        <f>IF(AND(E767="",F767=""),"",IF(G767="",N(E767)*N(H767)+N(F767)*N(I767),MIN(N(E767)*N(H767)+N(F767)*N(I767),G767)))</f>
        <v/>
      </c>
      <c r="K767" s="12">
        <f>IF(AND(D767="",J767=""),"",N(D767)+N(J767))</f>
        <v/>
      </c>
      <c r="L767" s="11" t="n"/>
      <c r="M767" s="12">
        <f>IF(K767="","",K767-N(L767))</f>
        <v/>
      </c>
      <c r="N767" s="8" t="n"/>
      <c r="O767" s="8" t="n"/>
    </row>
    <row r="768">
      <c r="A768" s="8" t="n"/>
      <c r="B768" s="8" t="n"/>
      <c r="C768" s="8" t="n"/>
      <c r="D768" s="11" t="n"/>
      <c r="E768" s="11" t="n"/>
      <c r="F768" s="11" t="n"/>
      <c r="G768" s="11" t="n"/>
      <c r="H768" s="9">
        <f>IF(A768="","",IFERROR(N(INDEX(Dancers!$G:$G,MATCH(A768,Dancers!$A:$A,0))),0))</f>
        <v/>
      </c>
      <c r="I768" s="10">
        <f>IF(A768="","",IFERROR(N(INDEX(Dancers!$H:$H,MATCH(A768,Dancers!$A:$A,0))),0))</f>
        <v/>
      </c>
      <c r="J768" s="12">
        <f>IF(AND(E768="",F768=""),"",IF(G768="",N(E768)*N(H768)+N(F768)*N(I768),MIN(N(E768)*N(H768)+N(F768)*N(I768),G768)))</f>
        <v/>
      </c>
      <c r="K768" s="12">
        <f>IF(AND(D768="",J768=""),"",N(D768)+N(J768))</f>
        <v/>
      </c>
      <c r="L768" s="11" t="n"/>
      <c r="M768" s="12">
        <f>IF(K768="","",K768-N(L768))</f>
        <v/>
      </c>
      <c r="N768" s="8" t="n"/>
      <c r="O768" s="8" t="n"/>
    </row>
    <row r="769">
      <c r="A769" s="8" t="n"/>
      <c r="B769" s="8" t="n"/>
      <c r="C769" s="8" t="n"/>
      <c r="D769" s="11" t="n"/>
      <c r="E769" s="11" t="n"/>
      <c r="F769" s="11" t="n"/>
      <c r="G769" s="11" t="n"/>
      <c r="H769" s="9">
        <f>IF(A769="","",IFERROR(N(INDEX(Dancers!$G:$G,MATCH(A769,Dancers!$A:$A,0))),0))</f>
        <v/>
      </c>
      <c r="I769" s="10">
        <f>IF(A769="","",IFERROR(N(INDEX(Dancers!$H:$H,MATCH(A769,Dancers!$A:$A,0))),0))</f>
        <v/>
      </c>
      <c r="J769" s="12">
        <f>IF(AND(E769="",F769=""),"",IF(G769="",N(E769)*N(H769)+N(F769)*N(I769),MIN(N(E769)*N(H769)+N(F769)*N(I769),G769)))</f>
        <v/>
      </c>
      <c r="K769" s="12">
        <f>IF(AND(D769="",J769=""),"",N(D769)+N(J769))</f>
        <v/>
      </c>
      <c r="L769" s="11" t="n"/>
      <c r="M769" s="12">
        <f>IF(K769="","",K769-N(L769))</f>
        <v/>
      </c>
      <c r="N769" s="8" t="n"/>
      <c r="O769" s="8" t="n"/>
    </row>
    <row r="770">
      <c r="A770" s="8" t="n"/>
      <c r="B770" s="8" t="n"/>
      <c r="C770" s="8" t="n"/>
      <c r="D770" s="11" t="n"/>
      <c r="E770" s="11" t="n"/>
      <c r="F770" s="11" t="n"/>
      <c r="G770" s="11" t="n"/>
      <c r="H770" s="9">
        <f>IF(A770="","",IFERROR(N(INDEX(Dancers!$G:$G,MATCH(A770,Dancers!$A:$A,0))),0))</f>
        <v/>
      </c>
      <c r="I770" s="10">
        <f>IF(A770="","",IFERROR(N(INDEX(Dancers!$H:$H,MATCH(A770,Dancers!$A:$A,0))),0))</f>
        <v/>
      </c>
      <c r="J770" s="12">
        <f>IF(AND(E770="",F770=""),"",IF(G770="",N(E770)*N(H770)+N(F770)*N(I770),MIN(N(E770)*N(H770)+N(F770)*N(I770),G770)))</f>
        <v/>
      </c>
      <c r="K770" s="12">
        <f>IF(AND(D770="",J770=""),"",N(D770)+N(J770))</f>
        <v/>
      </c>
      <c r="L770" s="11" t="n"/>
      <c r="M770" s="12">
        <f>IF(K770="","",K770-N(L770))</f>
        <v/>
      </c>
      <c r="N770" s="8" t="n"/>
      <c r="O770" s="8" t="n"/>
    </row>
    <row r="771">
      <c r="A771" s="8" t="n"/>
      <c r="B771" s="8" t="n"/>
      <c r="C771" s="8" t="n"/>
      <c r="D771" s="11" t="n"/>
      <c r="E771" s="11" t="n"/>
      <c r="F771" s="11" t="n"/>
      <c r="G771" s="11" t="n"/>
      <c r="H771" s="9">
        <f>IF(A771="","",IFERROR(N(INDEX(Dancers!$G:$G,MATCH(A771,Dancers!$A:$A,0))),0))</f>
        <v/>
      </c>
      <c r="I771" s="10">
        <f>IF(A771="","",IFERROR(N(INDEX(Dancers!$H:$H,MATCH(A771,Dancers!$A:$A,0))),0))</f>
        <v/>
      </c>
      <c r="J771" s="12">
        <f>IF(AND(E771="",F771=""),"",IF(G771="",N(E771)*N(H771)+N(F771)*N(I771),MIN(N(E771)*N(H771)+N(F771)*N(I771),G771)))</f>
        <v/>
      </c>
      <c r="K771" s="12">
        <f>IF(AND(D771="",J771=""),"",N(D771)+N(J771))</f>
        <v/>
      </c>
      <c r="L771" s="11" t="n"/>
      <c r="M771" s="12">
        <f>IF(K771="","",K771-N(L771))</f>
        <v/>
      </c>
      <c r="N771" s="8" t="n"/>
      <c r="O771" s="8" t="n"/>
    </row>
    <row r="772">
      <c r="A772" s="8" t="n"/>
      <c r="B772" s="8" t="n"/>
      <c r="C772" s="8" t="n"/>
      <c r="D772" s="11" t="n"/>
      <c r="E772" s="11" t="n"/>
      <c r="F772" s="11" t="n"/>
      <c r="G772" s="11" t="n"/>
      <c r="H772" s="9">
        <f>IF(A772="","",IFERROR(N(INDEX(Dancers!$G:$G,MATCH(A772,Dancers!$A:$A,0))),0))</f>
        <v/>
      </c>
      <c r="I772" s="10">
        <f>IF(A772="","",IFERROR(N(INDEX(Dancers!$H:$H,MATCH(A772,Dancers!$A:$A,0))),0))</f>
        <v/>
      </c>
      <c r="J772" s="12">
        <f>IF(AND(E772="",F772=""),"",IF(G772="",N(E772)*N(H772)+N(F772)*N(I772),MIN(N(E772)*N(H772)+N(F772)*N(I772),G772)))</f>
        <v/>
      </c>
      <c r="K772" s="12">
        <f>IF(AND(D772="",J772=""),"",N(D772)+N(J772))</f>
        <v/>
      </c>
      <c r="L772" s="11" t="n"/>
      <c r="M772" s="12">
        <f>IF(K772="","",K772-N(L772))</f>
        <v/>
      </c>
      <c r="N772" s="8" t="n"/>
      <c r="O772" s="8" t="n"/>
    </row>
    <row r="773">
      <c r="A773" s="8" t="n"/>
      <c r="B773" s="8" t="n"/>
      <c r="C773" s="8" t="n"/>
      <c r="D773" s="11" t="n"/>
      <c r="E773" s="11" t="n"/>
      <c r="F773" s="11" t="n"/>
      <c r="G773" s="11" t="n"/>
      <c r="H773" s="9">
        <f>IF(A773="","",IFERROR(N(INDEX(Dancers!$G:$G,MATCH(A773,Dancers!$A:$A,0))),0))</f>
        <v/>
      </c>
      <c r="I773" s="10">
        <f>IF(A773="","",IFERROR(N(INDEX(Dancers!$H:$H,MATCH(A773,Dancers!$A:$A,0))),0))</f>
        <v/>
      </c>
      <c r="J773" s="12">
        <f>IF(AND(E773="",F773=""),"",IF(G773="",N(E773)*N(H773)+N(F773)*N(I773),MIN(N(E773)*N(H773)+N(F773)*N(I773),G773)))</f>
        <v/>
      </c>
      <c r="K773" s="12">
        <f>IF(AND(D773="",J773=""),"",N(D773)+N(J773))</f>
        <v/>
      </c>
      <c r="L773" s="11" t="n"/>
      <c r="M773" s="12">
        <f>IF(K773="","",K773-N(L773))</f>
        <v/>
      </c>
      <c r="N773" s="8" t="n"/>
      <c r="O773" s="8" t="n"/>
    </row>
    <row r="774">
      <c r="A774" s="8" t="n"/>
      <c r="B774" s="8" t="n"/>
      <c r="C774" s="8" t="n"/>
      <c r="D774" s="11" t="n"/>
      <c r="E774" s="11" t="n"/>
      <c r="F774" s="11" t="n"/>
      <c r="G774" s="11" t="n"/>
      <c r="H774" s="9">
        <f>IF(A774="","",IFERROR(N(INDEX(Dancers!$G:$G,MATCH(A774,Dancers!$A:$A,0))),0))</f>
        <v/>
      </c>
      <c r="I774" s="10">
        <f>IF(A774="","",IFERROR(N(INDEX(Dancers!$H:$H,MATCH(A774,Dancers!$A:$A,0))),0))</f>
        <v/>
      </c>
      <c r="J774" s="12">
        <f>IF(AND(E774="",F774=""),"",IF(G774="",N(E774)*N(H774)+N(F774)*N(I774),MIN(N(E774)*N(H774)+N(F774)*N(I774),G774)))</f>
        <v/>
      </c>
      <c r="K774" s="12">
        <f>IF(AND(D774="",J774=""),"",N(D774)+N(J774))</f>
        <v/>
      </c>
      <c r="L774" s="11" t="n"/>
      <c r="M774" s="12">
        <f>IF(K774="","",K774-N(L774))</f>
        <v/>
      </c>
      <c r="N774" s="8" t="n"/>
      <c r="O774" s="8" t="n"/>
    </row>
    <row r="775">
      <c r="A775" s="8" t="n"/>
      <c r="B775" s="8" t="n"/>
      <c r="C775" s="8" t="n"/>
      <c r="D775" s="11" t="n"/>
      <c r="E775" s="11" t="n"/>
      <c r="F775" s="11" t="n"/>
      <c r="G775" s="11" t="n"/>
      <c r="H775" s="9">
        <f>IF(A775="","",IFERROR(N(INDEX(Dancers!$G:$G,MATCH(A775,Dancers!$A:$A,0))),0))</f>
        <v/>
      </c>
      <c r="I775" s="10">
        <f>IF(A775="","",IFERROR(N(INDEX(Dancers!$H:$H,MATCH(A775,Dancers!$A:$A,0))),0))</f>
        <v/>
      </c>
      <c r="J775" s="12">
        <f>IF(AND(E775="",F775=""),"",IF(G775="",N(E775)*N(H775)+N(F775)*N(I775),MIN(N(E775)*N(H775)+N(F775)*N(I775),G775)))</f>
        <v/>
      </c>
      <c r="K775" s="12">
        <f>IF(AND(D775="",J775=""),"",N(D775)+N(J775))</f>
        <v/>
      </c>
      <c r="L775" s="11" t="n"/>
      <c r="M775" s="12">
        <f>IF(K775="","",K775-N(L775))</f>
        <v/>
      </c>
      <c r="N775" s="8" t="n"/>
      <c r="O775" s="8" t="n"/>
    </row>
    <row r="776">
      <c r="A776" s="8" t="n"/>
      <c r="B776" s="8" t="n"/>
      <c r="C776" s="8" t="n"/>
      <c r="D776" s="11" t="n"/>
      <c r="E776" s="11" t="n"/>
      <c r="F776" s="11" t="n"/>
      <c r="G776" s="11" t="n"/>
      <c r="H776" s="9">
        <f>IF(A776="","",IFERROR(N(INDEX(Dancers!$G:$G,MATCH(A776,Dancers!$A:$A,0))),0))</f>
        <v/>
      </c>
      <c r="I776" s="10">
        <f>IF(A776="","",IFERROR(N(INDEX(Dancers!$H:$H,MATCH(A776,Dancers!$A:$A,0))),0))</f>
        <v/>
      </c>
      <c r="J776" s="12">
        <f>IF(AND(E776="",F776=""),"",IF(G776="",N(E776)*N(H776)+N(F776)*N(I776),MIN(N(E776)*N(H776)+N(F776)*N(I776),G776)))</f>
        <v/>
      </c>
      <c r="K776" s="12">
        <f>IF(AND(D776="",J776=""),"",N(D776)+N(J776))</f>
        <v/>
      </c>
      <c r="L776" s="11" t="n"/>
      <c r="M776" s="12">
        <f>IF(K776="","",K776-N(L776))</f>
        <v/>
      </c>
      <c r="N776" s="8" t="n"/>
      <c r="O776" s="8" t="n"/>
    </row>
    <row r="777">
      <c r="A777" s="8" t="n"/>
      <c r="B777" s="8" t="n"/>
      <c r="C777" s="8" t="n"/>
      <c r="D777" s="11" t="n"/>
      <c r="E777" s="11" t="n"/>
      <c r="F777" s="11" t="n"/>
      <c r="G777" s="11" t="n"/>
      <c r="H777" s="9">
        <f>IF(A777="","",IFERROR(N(INDEX(Dancers!$G:$G,MATCH(A777,Dancers!$A:$A,0))),0))</f>
        <v/>
      </c>
      <c r="I777" s="10">
        <f>IF(A777="","",IFERROR(N(INDEX(Dancers!$H:$H,MATCH(A777,Dancers!$A:$A,0))),0))</f>
        <v/>
      </c>
      <c r="J777" s="12">
        <f>IF(AND(E777="",F777=""),"",IF(G777="",N(E777)*N(H777)+N(F777)*N(I777),MIN(N(E777)*N(H777)+N(F777)*N(I777),G777)))</f>
        <v/>
      </c>
      <c r="K777" s="12">
        <f>IF(AND(D777="",J777=""),"",N(D777)+N(J777))</f>
        <v/>
      </c>
      <c r="L777" s="11" t="n"/>
      <c r="M777" s="12">
        <f>IF(K777="","",K777-N(L777))</f>
        <v/>
      </c>
      <c r="N777" s="8" t="n"/>
      <c r="O777" s="8" t="n"/>
    </row>
    <row r="778">
      <c r="A778" s="8" t="n"/>
      <c r="B778" s="8" t="n"/>
      <c r="C778" s="8" t="n"/>
      <c r="D778" s="11" t="n"/>
      <c r="E778" s="11" t="n"/>
      <c r="F778" s="11" t="n"/>
      <c r="G778" s="11" t="n"/>
      <c r="H778" s="9">
        <f>IF(A778="","",IFERROR(N(INDEX(Dancers!$G:$G,MATCH(A778,Dancers!$A:$A,0))),0))</f>
        <v/>
      </c>
      <c r="I778" s="10">
        <f>IF(A778="","",IFERROR(N(INDEX(Dancers!$H:$H,MATCH(A778,Dancers!$A:$A,0))),0))</f>
        <v/>
      </c>
      <c r="J778" s="12">
        <f>IF(AND(E778="",F778=""),"",IF(G778="",N(E778)*N(H778)+N(F778)*N(I778),MIN(N(E778)*N(H778)+N(F778)*N(I778),G778)))</f>
        <v/>
      </c>
      <c r="K778" s="12">
        <f>IF(AND(D778="",J778=""),"",N(D778)+N(J778))</f>
        <v/>
      </c>
      <c r="L778" s="11" t="n"/>
      <c r="M778" s="12">
        <f>IF(K778="","",K778-N(L778))</f>
        <v/>
      </c>
      <c r="N778" s="8" t="n"/>
      <c r="O778" s="8" t="n"/>
    </row>
    <row r="779">
      <c r="A779" s="8" t="n"/>
      <c r="B779" s="8" t="n"/>
      <c r="C779" s="8" t="n"/>
      <c r="D779" s="11" t="n"/>
      <c r="E779" s="11" t="n"/>
      <c r="F779" s="11" t="n"/>
      <c r="G779" s="11" t="n"/>
      <c r="H779" s="9">
        <f>IF(A779="","",IFERROR(N(INDEX(Dancers!$G:$G,MATCH(A779,Dancers!$A:$A,0))),0))</f>
        <v/>
      </c>
      <c r="I779" s="10">
        <f>IF(A779="","",IFERROR(N(INDEX(Dancers!$H:$H,MATCH(A779,Dancers!$A:$A,0))),0))</f>
        <v/>
      </c>
      <c r="J779" s="12">
        <f>IF(AND(E779="",F779=""),"",IF(G779="",N(E779)*N(H779)+N(F779)*N(I779),MIN(N(E779)*N(H779)+N(F779)*N(I779),G779)))</f>
        <v/>
      </c>
      <c r="K779" s="12">
        <f>IF(AND(D779="",J779=""),"",N(D779)+N(J779))</f>
        <v/>
      </c>
      <c r="L779" s="11" t="n"/>
      <c r="M779" s="12">
        <f>IF(K779="","",K779-N(L779))</f>
        <v/>
      </c>
      <c r="N779" s="8" t="n"/>
      <c r="O779" s="8" t="n"/>
    </row>
    <row r="780">
      <c r="A780" s="8" t="n"/>
      <c r="B780" s="8" t="n"/>
      <c r="C780" s="8" t="n"/>
      <c r="D780" s="11" t="n"/>
      <c r="E780" s="11" t="n"/>
      <c r="F780" s="11" t="n"/>
      <c r="G780" s="11" t="n"/>
      <c r="H780" s="9">
        <f>IF(A780="","",IFERROR(N(INDEX(Dancers!$G:$G,MATCH(A780,Dancers!$A:$A,0))),0))</f>
        <v/>
      </c>
      <c r="I780" s="10">
        <f>IF(A780="","",IFERROR(N(INDEX(Dancers!$H:$H,MATCH(A780,Dancers!$A:$A,0))),0))</f>
        <v/>
      </c>
      <c r="J780" s="12">
        <f>IF(AND(E780="",F780=""),"",IF(G780="",N(E780)*N(H780)+N(F780)*N(I780),MIN(N(E780)*N(H780)+N(F780)*N(I780),G780)))</f>
        <v/>
      </c>
      <c r="K780" s="12">
        <f>IF(AND(D780="",J780=""),"",N(D780)+N(J780))</f>
        <v/>
      </c>
      <c r="L780" s="11" t="n"/>
      <c r="M780" s="12">
        <f>IF(K780="","",K780-N(L780))</f>
        <v/>
      </c>
      <c r="N780" s="8" t="n"/>
      <c r="O780" s="8" t="n"/>
    </row>
    <row r="781">
      <c r="A781" s="8" t="n"/>
      <c r="B781" s="8" t="n"/>
      <c r="C781" s="8" t="n"/>
      <c r="D781" s="11" t="n"/>
      <c r="E781" s="11" t="n"/>
      <c r="F781" s="11" t="n"/>
      <c r="G781" s="11" t="n"/>
      <c r="H781" s="9">
        <f>IF(A781="","",IFERROR(N(INDEX(Dancers!$G:$G,MATCH(A781,Dancers!$A:$A,0))),0))</f>
        <v/>
      </c>
      <c r="I781" s="10">
        <f>IF(A781="","",IFERROR(N(INDEX(Dancers!$H:$H,MATCH(A781,Dancers!$A:$A,0))),0))</f>
        <v/>
      </c>
      <c r="J781" s="12">
        <f>IF(AND(E781="",F781=""),"",IF(G781="",N(E781)*N(H781)+N(F781)*N(I781),MIN(N(E781)*N(H781)+N(F781)*N(I781),G781)))</f>
        <v/>
      </c>
      <c r="K781" s="12">
        <f>IF(AND(D781="",J781=""),"",N(D781)+N(J781))</f>
        <v/>
      </c>
      <c r="L781" s="11" t="n"/>
      <c r="M781" s="12">
        <f>IF(K781="","",K781-N(L781))</f>
        <v/>
      </c>
      <c r="N781" s="8" t="n"/>
      <c r="O781" s="8" t="n"/>
    </row>
    <row r="782">
      <c r="A782" s="8" t="n"/>
      <c r="B782" s="8" t="n"/>
      <c r="C782" s="8" t="n"/>
      <c r="D782" s="11" t="n"/>
      <c r="E782" s="11" t="n"/>
      <c r="F782" s="11" t="n"/>
      <c r="G782" s="11" t="n"/>
      <c r="H782" s="9">
        <f>IF(A782="","",IFERROR(N(INDEX(Dancers!$G:$G,MATCH(A782,Dancers!$A:$A,0))),0))</f>
        <v/>
      </c>
      <c r="I782" s="10">
        <f>IF(A782="","",IFERROR(N(INDEX(Dancers!$H:$H,MATCH(A782,Dancers!$A:$A,0))),0))</f>
        <v/>
      </c>
      <c r="J782" s="12">
        <f>IF(AND(E782="",F782=""),"",IF(G782="",N(E782)*N(H782)+N(F782)*N(I782),MIN(N(E782)*N(H782)+N(F782)*N(I782),G782)))</f>
        <v/>
      </c>
      <c r="K782" s="12">
        <f>IF(AND(D782="",J782=""),"",N(D782)+N(J782))</f>
        <v/>
      </c>
      <c r="L782" s="11" t="n"/>
      <c r="M782" s="12">
        <f>IF(K782="","",K782-N(L782))</f>
        <v/>
      </c>
      <c r="N782" s="8" t="n"/>
      <c r="O782" s="8" t="n"/>
    </row>
    <row r="783">
      <c r="A783" s="8" t="n"/>
      <c r="B783" s="8" t="n"/>
      <c r="C783" s="8" t="n"/>
      <c r="D783" s="11" t="n"/>
      <c r="E783" s="11" t="n"/>
      <c r="F783" s="11" t="n"/>
      <c r="G783" s="11" t="n"/>
      <c r="H783" s="9">
        <f>IF(A783="","",IFERROR(N(INDEX(Dancers!$G:$G,MATCH(A783,Dancers!$A:$A,0))),0))</f>
        <v/>
      </c>
      <c r="I783" s="10">
        <f>IF(A783="","",IFERROR(N(INDEX(Dancers!$H:$H,MATCH(A783,Dancers!$A:$A,0))),0))</f>
        <v/>
      </c>
      <c r="J783" s="12">
        <f>IF(AND(E783="",F783=""),"",IF(G783="",N(E783)*N(H783)+N(F783)*N(I783),MIN(N(E783)*N(H783)+N(F783)*N(I783),G783)))</f>
        <v/>
      </c>
      <c r="K783" s="12">
        <f>IF(AND(D783="",J783=""),"",N(D783)+N(J783))</f>
        <v/>
      </c>
      <c r="L783" s="11" t="n"/>
      <c r="M783" s="12">
        <f>IF(K783="","",K783-N(L783))</f>
        <v/>
      </c>
      <c r="N783" s="8" t="n"/>
      <c r="O783" s="8" t="n"/>
    </row>
    <row r="784">
      <c r="A784" s="8" t="n"/>
      <c r="B784" s="8" t="n"/>
      <c r="C784" s="8" t="n"/>
      <c r="D784" s="11" t="n"/>
      <c r="E784" s="11" t="n"/>
      <c r="F784" s="11" t="n"/>
      <c r="G784" s="11" t="n"/>
      <c r="H784" s="9">
        <f>IF(A784="","",IFERROR(N(INDEX(Dancers!$G:$G,MATCH(A784,Dancers!$A:$A,0))),0))</f>
        <v/>
      </c>
      <c r="I784" s="10">
        <f>IF(A784="","",IFERROR(N(INDEX(Dancers!$H:$H,MATCH(A784,Dancers!$A:$A,0))),0))</f>
        <v/>
      </c>
      <c r="J784" s="12">
        <f>IF(AND(E784="",F784=""),"",IF(G784="",N(E784)*N(H784)+N(F784)*N(I784),MIN(N(E784)*N(H784)+N(F784)*N(I784),G784)))</f>
        <v/>
      </c>
      <c r="K784" s="12">
        <f>IF(AND(D784="",J784=""),"",N(D784)+N(J784))</f>
        <v/>
      </c>
      <c r="L784" s="11" t="n"/>
      <c r="M784" s="12">
        <f>IF(K784="","",K784-N(L784))</f>
        <v/>
      </c>
      <c r="N784" s="8" t="n"/>
      <c r="O784" s="8" t="n"/>
    </row>
    <row r="785">
      <c r="A785" s="8" t="n"/>
      <c r="B785" s="8" t="n"/>
      <c r="C785" s="8" t="n"/>
      <c r="D785" s="11" t="n"/>
      <c r="E785" s="11" t="n"/>
      <c r="F785" s="11" t="n"/>
      <c r="G785" s="11" t="n"/>
      <c r="H785" s="9">
        <f>IF(A785="","",IFERROR(N(INDEX(Dancers!$G:$G,MATCH(A785,Dancers!$A:$A,0))),0))</f>
        <v/>
      </c>
      <c r="I785" s="10">
        <f>IF(A785="","",IFERROR(N(INDEX(Dancers!$H:$H,MATCH(A785,Dancers!$A:$A,0))),0))</f>
        <v/>
      </c>
      <c r="J785" s="12">
        <f>IF(AND(E785="",F785=""),"",IF(G785="",N(E785)*N(H785)+N(F785)*N(I785),MIN(N(E785)*N(H785)+N(F785)*N(I785),G785)))</f>
        <v/>
      </c>
      <c r="K785" s="12">
        <f>IF(AND(D785="",J785=""),"",N(D785)+N(J785))</f>
        <v/>
      </c>
      <c r="L785" s="11" t="n"/>
      <c r="M785" s="12">
        <f>IF(K785="","",K785-N(L785))</f>
        <v/>
      </c>
      <c r="N785" s="8" t="n"/>
      <c r="O785" s="8" t="n"/>
    </row>
    <row r="786">
      <c r="A786" s="8" t="n"/>
      <c r="B786" s="8" t="n"/>
      <c r="C786" s="8" t="n"/>
      <c r="D786" s="11" t="n"/>
      <c r="E786" s="11" t="n"/>
      <c r="F786" s="11" t="n"/>
      <c r="G786" s="11" t="n"/>
      <c r="H786" s="9">
        <f>IF(A786="","",IFERROR(N(INDEX(Dancers!$G:$G,MATCH(A786,Dancers!$A:$A,0))),0))</f>
        <v/>
      </c>
      <c r="I786" s="10">
        <f>IF(A786="","",IFERROR(N(INDEX(Dancers!$H:$H,MATCH(A786,Dancers!$A:$A,0))),0))</f>
        <v/>
      </c>
      <c r="J786" s="12">
        <f>IF(AND(E786="",F786=""),"",IF(G786="",N(E786)*N(H786)+N(F786)*N(I786),MIN(N(E786)*N(H786)+N(F786)*N(I786),G786)))</f>
        <v/>
      </c>
      <c r="K786" s="12">
        <f>IF(AND(D786="",J786=""),"",N(D786)+N(J786))</f>
        <v/>
      </c>
      <c r="L786" s="11" t="n"/>
      <c r="M786" s="12">
        <f>IF(K786="","",K786-N(L786))</f>
        <v/>
      </c>
      <c r="N786" s="8" t="n"/>
      <c r="O786" s="8" t="n"/>
    </row>
    <row r="787">
      <c r="A787" s="8" t="n"/>
      <c r="B787" s="8" t="n"/>
      <c r="C787" s="8" t="n"/>
      <c r="D787" s="11" t="n"/>
      <c r="E787" s="11" t="n"/>
      <c r="F787" s="11" t="n"/>
      <c r="G787" s="11" t="n"/>
      <c r="H787" s="9">
        <f>IF(A787="","",IFERROR(N(INDEX(Dancers!$G:$G,MATCH(A787,Dancers!$A:$A,0))),0))</f>
        <v/>
      </c>
      <c r="I787" s="10">
        <f>IF(A787="","",IFERROR(N(INDEX(Dancers!$H:$H,MATCH(A787,Dancers!$A:$A,0))),0))</f>
        <v/>
      </c>
      <c r="J787" s="12">
        <f>IF(AND(E787="",F787=""),"",IF(G787="",N(E787)*N(H787)+N(F787)*N(I787),MIN(N(E787)*N(H787)+N(F787)*N(I787),G787)))</f>
        <v/>
      </c>
      <c r="K787" s="12">
        <f>IF(AND(D787="",J787=""),"",N(D787)+N(J787))</f>
        <v/>
      </c>
      <c r="L787" s="11" t="n"/>
      <c r="M787" s="12">
        <f>IF(K787="","",K787-N(L787))</f>
        <v/>
      </c>
      <c r="N787" s="8" t="n"/>
      <c r="O787" s="8" t="n"/>
    </row>
    <row r="788">
      <c r="A788" s="8" t="n"/>
      <c r="B788" s="8" t="n"/>
      <c r="C788" s="8" t="n"/>
      <c r="D788" s="11" t="n"/>
      <c r="E788" s="11" t="n"/>
      <c r="F788" s="11" t="n"/>
      <c r="G788" s="11" t="n"/>
      <c r="H788" s="9">
        <f>IF(A788="","",IFERROR(N(INDEX(Dancers!$G:$G,MATCH(A788,Dancers!$A:$A,0))),0))</f>
        <v/>
      </c>
      <c r="I788" s="10">
        <f>IF(A788="","",IFERROR(N(INDEX(Dancers!$H:$H,MATCH(A788,Dancers!$A:$A,0))),0))</f>
        <v/>
      </c>
      <c r="J788" s="12">
        <f>IF(AND(E788="",F788=""),"",IF(G788="",N(E788)*N(H788)+N(F788)*N(I788),MIN(N(E788)*N(H788)+N(F788)*N(I788),G788)))</f>
        <v/>
      </c>
      <c r="K788" s="12">
        <f>IF(AND(D788="",J788=""),"",N(D788)+N(J788))</f>
        <v/>
      </c>
      <c r="L788" s="11" t="n"/>
      <c r="M788" s="12">
        <f>IF(K788="","",K788-N(L788))</f>
        <v/>
      </c>
      <c r="N788" s="8" t="n"/>
      <c r="O788" s="8" t="n"/>
    </row>
    <row r="789">
      <c r="A789" s="8" t="n"/>
      <c r="B789" s="8" t="n"/>
      <c r="C789" s="8" t="n"/>
      <c r="D789" s="11" t="n"/>
      <c r="E789" s="11" t="n"/>
      <c r="F789" s="11" t="n"/>
      <c r="G789" s="11" t="n"/>
      <c r="H789" s="9">
        <f>IF(A789="","",IFERROR(N(INDEX(Dancers!$G:$G,MATCH(A789,Dancers!$A:$A,0))),0))</f>
        <v/>
      </c>
      <c r="I789" s="10">
        <f>IF(A789="","",IFERROR(N(INDEX(Dancers!$H:$H,MATCH(A789,Dancers!$A:$A,0))),0))</f>
        <v/>
      </c>
      <c r="J789" s="12">
        <f>IF(AND(E789="",F789=""),"",IF(G789="",N(E789)*N(H789)+N(F789)*N(I789),MIN(N(E789)*N(H789)+N(F789)*N(I789),G789)))</f>
        <v/>
      </c>
      <c r="K789" s="12">
        <f>IF(AND(D789="",J789=""),"",N(D789)+N(J789))</f>
        <v/>
      </c>
      <c r="L789" s="11" t="n"/>
      <c r="M789" s="12">
        <f>IF(K789="","",K789-N(L789))</f>
        <v/>
      </c>
      <c r="N789" s="8" t="n"/>
      <c r="O789" s="8" t="n"/>
    </row>
    <row r="790">
      <c r="A790" s="8" t="n"/>
      <c r="B790" s="8" t="n"/>
      <c r="C790" s="8" t="n"/>
      <c r="D790" s="11" t="n"/>
      <c r="E790" s="11" t="n"/>
      <c r="F790" s="11" t="n"/>
      <c r="G790" s="11" t="n"/>
      <c r="H790" s="9">
        <f>IF(A790="","",IFERROR(N(INDEX(Dancers!$G:$G,MATCH(A790,Dancers!$A:$A,0))),0))</f>
        <v/>
      </c>
      <c r="I790" s="10">
        <f>IF(A790="","",IFERROR(N(INDEX(Dancers!$H:$H,MATCH(A790,Dancers!$A:$A,0))),0))</f>
        <v/>
      </c>
      <c r="J790" s="12">
        <f>IF(AND(E790="",F790=""),"",IF(G790="",N(E790)*N(H790)+N(F790)*N(I790),MIN(N(E790)*N(H790)+N(F790)*N(I790),G790)))</f>
        <v/>
      </c>
      <c r="K790" s="12">
        <f>IF(AND(D790="",J790=""),"",N(D790)+N(J790))</f>
        <v/>
      </c>
      <c r="L790" s="11" t="n"/>
      <c r="M790" s="12">
        <f>IF(K790="","",K790-N(L790))</f>
        <v/>
      </c>
      <c r="N790" s="8" t="n"/>
      <c r="O790" s="8" t="n"/>
    </row>
    <row r="791">
      <c r="A791" s="8" t="n"/>
      <c r="B791" s="8" t="n"/>
      <c r="C791" s="8" t="n"/>
      <c r="D791" s="11" t="n"/>
      <c r="E791" s="11" t="n"/>
      <c r="F791" s="11" t="n"/>
      <c r="G791" s="11" t="n"/>
      <c r="H791" s="9">
        <f>IF(A791="","",IFERROR(N(INDEX(Dancers!$G:$G,MATCH(A791,Dancers!$A:$A,0))),0))</f>
        <v/>
      </c>
      <c r="I791" s="10">
        <f>IF(A791="","",IFERROR(N(INDEX(Dancers!$H:$H,MATCH(A791,Dancers!$A:$A,0))),0))</f>
        <v/>
      </c>
      <c r="J791" s="12">
        <f>IF(AND(E791="",F791=""),"",IF(G791="",N(E791)*N(H791)+N(F791)*N(I791),MIN(N(E791)*N(H791)+N(F791)*N(I791),G791)))</f>
        <v/>
      </c>
      <c r="K791" s="12">
        <f>IF(AND(D791="",J791=""),"",N(D791)+N(J791))</f>
        <v/>
      </c>
      <c r="L791" s="11" t="n"/>
      <c r="M791" s="12">
        <f>IF(K791="","",K791-N(L791))</f>
        <v/>
      </c>
      <c r="N791" s="8" t="n"/>
      <c r="O791" s="8" t="n"/>
    </row>
    <row r="792">
      <c r="A792" s="8" t="n"/>
      <c r="B792" s="8" t="n"/>
      <c r="C792" s="8" t="n"/>
      <c r="D792" s="11" t="n"/>
      <c r="E792" s="11" t="n"/>
      <c r="F792" s="11" t="n"/>
      <c r="G792" s="11" t="n"/>
      <c r="H792" s="9">
        <f>IF(A792="","",IFERROR(N(INDEX(Dancers!$G:$G,MATCH(A792,Dancers!$A:$A,0))),0))</f>
        <v/>
      </c>
      <c r="I792" s="10">
        <f>IF(A792="","",IFERROR(N(INDEX(Dancers!$H:$H,MATCH(A792,Dancers!$A:$A,0))),0))</f>
        <v/>
      </c>
      <c r="J792" s="12">
        <f>IF(AND(E792="",F792=""),"",IF(G792="",N(E792)*N(H792)+N(F792)*N(I792),MIN(N(E792)*N(H792)+N(F792)*N(I792),G792)))</f>
        <v/>
      </c>
      <c r="K792" s="12">
        <f>IF(AND(D792="",J792=""),"",N(D792)+N(J792))</f>
        <v/>
      </c>
      <c r="L792" s="11" t="n"/>
      <c r="M792" s="12">
        <f>IF(K792="","",K792-N(L792))</f>
        <v/>
      </c>
      <c r="N792" s="8" t="n"/>
      <c r="O792" s="8" t="n"/>
    </row>
    <row r="793">
      <c r="A793" s="8" t="n"/>
      <c r="B793" s="8" t="n"/>
      <c r="C793" s="8" t="n"/>
      <c r="D793" s="11" t="n"/>
      <c r="E793" s="11" t="n"/>
      <c r="F793" s="11" t="n"/>
      <c r="G793" s="11" t="n"/>
      <c r="H793" s="9">
        <f>IF(A793="","",IFERROR(N(INDEX(Dancers!$G:$G,MATCH(A793,Dancers!$A:$A,0))),0))</f>
        <v/>
      </c>
      <c r="I793" s="10">
        <f>IF(A793="","",IFERROR(N(INDEX(Dancers!$H:$H,MATCH(A793,Dancers!$A:$A,0))),0))</f>
        <v/>
      </c>
      <c r="J793" s="12">
        <f>IF(AND(E793="",F793=""),"",IF(G793="",N(E793)*N(H793)+N(F793)*N(I793),MIN(N(E793)*N(H793)+N(F793)*N(I793),G793)))</f>
        <v/>
      </c>
      <c r="K793" s="12">
        <f>IF(AND(D793="",J793=""),"",N(D793)+N(J793))</f>
        <v/>
      </c>
      <c r="L793" s="11" t="n"/>
      <c r="M793" s="12">
        <f>IF(K793="","",K793-N(L793))</f>
        <v/>
      </c>
      <c r="N793" s="8" t="n"/>
      <c r="O793" s="8" t="n"/>
    </row>
    <row r="794">
      <c r="A794" s="8" t="n"/>
      <c r="B794" s="8" t="n"/>
      <c r="C794" s="8" t="n"/>
      <c r="D794" s="11" t="n"/>
      <c r="E794" s="11" t="n"/>
      <c r="F794" s="11" t="n"/>
      <c r="G794" s="11" t="n"/>
      <c r="H794" s="9">
        <f>IF(A794="","",IFERROR(N(INDEX(Dancers!$G:$G,MATCH(A794,Dancers!$A:$A,0))),0))</f>
        <v/>
      </c>
      <c r="I794" s="10">
        <f>IF(A794="","",IFERROR(N(INDEX(Dancers!$H:$H,MATCH(A794,Dancers!$A:$A,0))),0))</f>
        <v/>
      </c>
      <c r="J794" s="12">
        <f>IF(AND(E794="",F794=""),"",IF(G794="",N(E794)*N(H794)+N(F794)*N(I794),MIN(N(E794)*N(H794)+N(F794)*N(I794),G794)))</f>
        <v/>
      </c>
      <c r="K794" s="12">
        <f>IF(AND(D794="",J794=""),"",N(D794)+N(J794))</f>
        <v/>
      </c>
      <c r="L794" s="11" t="n"/>
      <c r="M794" s="12">
        <f>IF(K794="","",K794-N(L794))</f>
        <v/>
      </c>
      <c r="N794" s="8" t="n"/>
      <c r="O794" s="8" t="n"/>
    </row>
    <row r="795">
      <c r="A795" s="8" t="n"/>
      <c r="B795" s="8" t="n"/>
      <c r="C795" s="8" t="n"/>
      <c r="D795" s="11" t="n"/>
      <c r="E795" s="11" t="n"/>
      <c r="F795" s="11" t="n"/>
      <c r="G795" s="11" t="n"/>
      <c r="H795" s="9">
        <f>IF(A795="","",IFERROR(N(INDEX(Dancers!$G:$G,MATCH(A795,Dancers!$A:$A,0))),0))</f>
        <v/>
      </c>
      <c r="I795" s="10">
        <f>IF(A795="","",IFERROR(N(INDEX(Dancers!$H:$H,MATCH(A795,Dancers!$A:$A,0))),0))</f>
        <v/>
      </c>
      <c r="J795" s="12">
        <f>IF(AND(E795="",F795=""),"",IF(G795="",N(E795)*N(H795)+N(F795)*N(I795),MIN(N(E795)*N(H795)+N(F795)*N(I795),G795)))</f>
        <v/>
      </c>
      <c r="K795" s="12">
        <f>IF(AND(D795="",J795=""),"",N(D795)+N(J795))</f>
        <v/>
      </c>
      <c r="L795" s="11" t="n"/>
      <c r="M795" s="12">
        <f>IF(K795="","",K795-N(L795))</f>
        <v/>
      </c>
      <c r="N795" s="8" t="n"/>
      <c r="O795" s="8" t="n"/>
    </row>
    <row r="796">
      <c r="A796" s="8" t="n"/>
      <c r="B796" s="8" t="n"/>
      <c r="C796" s="8" t="n"/>
      <c r="D796" s="11" t="n"/>
      <c r="E796" s="11" t="n"/>
      <c r="F796" s="11" t="n"/>
      <c r="G796" s="11" t="n"/>
      <c r="H796" s="9">
        <f>IF(A796="","",IFERROR(N(INDEX(Dancers!$G:$G,MATCH(A796,Dancers!$A:$A,0))),0))</f>
        <v/>
      </c>
      <c r="I796" s="10">
        <f>IF(A796="","",IFERROR(N(INDEX(Dancers!$H:$H,MATCH(A796,Dancers!$A:$A,0))),0))</f>
        <v/>
      </c>
      <c r="J796" s="12">
        <f>IF(AND(E796="",F796=""),"",IF(G796="",N(E796)*N(H796)+N(F796)*N(I796),MIN(N(E796)*N(H796)+N(F796)*N(I796),G796)))</f>
        <v/>
      </c>
      <c r="K796" s="12">
        <f>IF(AND(D796="",J796=""),"",N(D796)+N(J796))</f>
        <v/>
      </c>
      <c r="L796" s="11" t="n"/>
      <c r="M796" s="12">
        <f>IF(K796="","",K796-N(L796))</f>
        <v/>
      </c>
      <c r="N796" s="8" t="n"/>
      <c r="O796" s="8" t="n"/>
    </row>
    <row r="797">
      <c r="A797" s="8" t="n"/>
      <c r="B797" s="8" t="n"/>
      <c r="C797" s="8" t="n"/>
      <c r="D797" s="11" t="n"/>
      <c r="E797" s="11" t="n"/>
      <c r="F797" s="11" t="n"/>
      <c r="G797" s="11" t="n"/>
      <c r="H797" s="9">
        <f>IF(A797="","",IFERROR(N(INDEX(Dancers!$G:$G,MATCH(A797,Dancers!$A:$A,0))),0))</f>
        <v/>
      </c>
      <c r="I797" s="10">
        <f>IF(A797="","",IFERROR(N(INDEX(Dancers!$H:$H,MATCH(A797,Dancers!$A:$A,0))),0))</f>
        <v/>
      </c>
      <c r="J797" s="12">
        <f>IF(AND(E797="",F797=""),"",IF(G797="",N(E797)*N(H797)+N(F797)*N(I797),MIN(N(E797)*N(H797)+N(F797)*N(I797),G797)))</f>
        <v/>
      </c>
      <c r="K797" s="12">
        <f>IF(AND(D797="",J797=""),"",N(D797)+N(J797))</f>
        <v/>
      </c>
      <c r="L797" s="11" t="n"/>
      <c r="M797" s="12">
        <f>IF(K797="","",K797-N(L797))</f>
        <v/>
      </c>
      <c r="N797" s="8" t="n"/>
      <c r="O797" s="8" t="n"/>
    </row>
    <row r="798">
      <c r="A798" s="8" t="n"/>
      <c r="B798" s="8" t="n"/>
      <c r="C798" s="8" t="n"/>
      <c r="D798" s="11" t="n"/>
      <c r="E798" s="11" t="n"/>
      <c r="F798" s="11" t="n"/>
      <c r="G798" s="11" t="n"/>
      <c r="H798" s="9">
        <f>IF(A798="","",IFERROR(N(INDEX(Dancers!$G:$G,MATCH(A798,Dancers!$A:$A,0))),0))</f>
        <v/>
      </c>
      <c r="I798" s="10">
        <f>IF(A798="","",IFERROR(N(INDEX(Dancers!$H:$H,MATCH(A798,Dancers!$A:$A,0))),0))</f>
        <v/>
      </c>
      <c r="J798" s="12">
        <f>IF(AND(E798="",F798=""),"",IF(G798="",N(E798)*N(H798)+N(F798)*N(I798),MIN(N(E798)*N(H798)+N(F798)*N(I798),G798)))</f>
        <v/>
      </c>
      <c r="K798" s="12">
        <f>IF(AND(D798="",J798=""),"",N(D798)+N(J798))</f>
        <v/>
      </c>
      <c r="L798" s="11" t="n"/>
      <c r="M798" s="12">
        <f>IF(K798="","",K798-N(L798))</f>
        <v/>
      </c>
      <c r="N798" s="8" t="n"/>
      <c r="O798" s="8" t="n"/>
    </row>
    <row r="799">
      <c r="A799" s="8" t="n"/>
      <c r="B799" s="8" t="n"/>
      <c r="C799" s="8" t="n"/>
      <c r="D799" s="11" t="n"/>
      <c r="E799" s="11" t="n"/>
      <c r="F799" s="11" t="n"/>
      <c r="G799" s="11" t="n"/>
      <c r="H799" s="9">
        <f>IF(A799="","",IFERROR(N(INDEX(Dancers!$G:$G,MATCH(A799,Dancers!$A:$A,0))),0))</f>
        <v/>
      </c>
      <c r="I799" s="10">
        <f>IF(A799="","",IFERROR(N(INDEX(Dancers!$H:$H,MATCH(A799,Dancers!$A:$A,0))),0))</f>
        <v/>
      </c>
      <c r="J799" s="12">
        <f>IF(AND(E799="",F799=""),"",IF(G799="",N(E799)*N(H799)+N(F799)*N(I799),MIN(N(E799)*N(H799)+N(F799)*N(I799),G799)))</f>
        <v/>
      </c>
      <c r="K799" s="12">
        <f>IF(AND(D799="",J799=""),"",N(D799)+N(J799))</f>
        <v/>
      </c>
      <c r="L799" s="11" t="n"/>
      <c r="M799" s="12">
        <f>IF(K799="","",K799-N(L799))</f>
        <v/>
      </c>
      <c r="N799" s="8" t="n"/>
      <c r="O799" s="8" t="n"/>
    </row>
    <row r="800">
      <c r="A800" s="8" t="n"/>
      <c r="B800" s="8" t="n"/>
      <c r="C800" s="8" t="n"/>
      <c r="D800" s="11" t="n"/>
      <c r="E800" s="11" t="n"/>
      <c r="F800" s="11" t="n"/>
      <c r="G800" s="11" t="n"/>
      <c r="H800" s="9">
        <f>IF(A800="","",IFERROR(N(INDEX(Dancers!$G:$G,MATCH(A800,Dancers!$A:$A,0))),0))</f>
        <v/>
      </c>
      <c r="I800" s="10">
        <f>IF(A800="","",IFERROR(N(INDEX(Dancers!$H:$H,MATCH(A800,Dancers!$A:$A,0))),0))</f>
        <v/>
      </c>
      <c r="J800" s="12">
        <f>IF(AND(E800="",F800=""),"",IF(G800="",N(E800)*N(H800)+N(F800)*N(I800),MIN(N(E800)*N(H800)+N(F800)*N(I800),G800)))</f>
        <v/>
      </c>
      <c r="K800" s="12">
        <f>IF(AND(D800="",J800=""),"",N(D800)+N(J800))</f>
        <v/>
      </c>
      <c r="L800" s="11" t="n"/>
      <c r="M800" s="12">
        <f>IF(K800="","",K800-N(L800))</f>
        <v/>
      </c>
      <c r="N800" s="8" t="n"/>
      <c r="O800" s="8" t="n"/>
    </row>
    <row r="801">
      <c r="A801" s="8" t="n"/>
      <c r="B801" s="8" t="n"/>
      <c r="C801" s="8" t="n"/>
      <c r="D801" s="11" t="n"/>
      <c r="E801" s="11" t="n"/>
      <c r="F801" s="11" t="n"/>
      <c r="G801" s="11" t="n"/>
      <c r="H801" s="9">
        <f>IF(A801="","",IFERROR(N(INDEX(Dancers!$G:$G,MATCH(A801,Dancers!$A:$A,0))),0))</f>
        <v/>
      </c>
      <c r="I801" s="10">
        <f>IF(A801="","",IFERROR(N(INDEX(Dancers!$H:$H,MATCH(A801,Dancers!$A:$A,0))),0))</f>
        <v/>
      </c>
      <c r="J801" s="12">
        <f>IF(AND(E801="",F801=""),"",IF(G801="",N(E801)*N(H801)+N(F801)*N(I801),MIN(N(E801)*N(H801)+N(F801)*N(I801),G801)))</f>
        <v/>
      </c>
      <c r="K801" s="12">
        <f>IF(AND(D801="",J801=""),"",N(D801)+N(J801))</f>
        <v/>
      </c>
      <c r="L801" s="11" t="n"/>
      <c r="M801" s="12">
        <f>IF(K801="","",K801-N(L801))</f>
        <v/>
      </c>
      <c r="N801" s="8" t="n"/>
      <c r="O801" s="8" t="n"/>
    </row>
    <row r="802">
      <c r="A802" s="8" t="n"/>
      <c r="B802" s="8" t="n"/>
      <c r="C802" s="8" t="n"/>
      <c r="D802" s="11" t="n"/>
      <c r="E802" s="11" t="n"/>
      <c r="F802" s="11" t="n"/>
      <c r="G802" s="11" t="n"/>
      <c r="H802" s="9">
        <f>IF(A802="","",IFERROR(N(INDEX(Dancers!$G:$G,MATCH(A802,Dancers!$A:$A,0))),0))</f>
        <v/>
      </c>
      <c r="I802" s="10">
        <f>IF(A802="","",IFERROR(N(INDEX(Dancers!$H:$H,MATCH(A802,Dancers!$A:$A,0))),0))</f>
        <v/>
      </c>
      <c r="J802" s="12">
        <f>IF(AND(E802="",F802=""),"",IF(G802="",N(E802)*N(H802)+N(F802)*N(I802),MIN(N(E802)*N(H802)+N(F802)*N(I802),G802)))</f>
        <v/>
      </c>
      <c r="K802" s="12">
        <f>IF(AND(D802="",J802=""),"",N(D802)+N(J802))</f>
        <v/>
      </c>
      <c r="L802" s="11" t="n"/>
      <c r="M802" s="12">
        <f>IF(K802="","",K802-N(L802))</f>
        <v/>
      </c>
      <c r="N802" s="8" t="n"/>
      <c r="O802" s="8" t="n"/>
    </row>
    <row r="803">
      <c r="A803" s="8" t="n"/>
      <c r="B803" s="8" t="n"/>
      <c r="C803" s="8" t="n"/>
      <c r="D803" s="11" t="n"/>
      <c r="E803" s="11" t="n"/>
      <c r="F803" s="11" t="n"/>
      <c r="G803" s="11" t="n"/>
      <c r="H803" s="9">
        <f>IF(A803="","",IFERROR(N(INDEX(Dancers!$G:$G,MATCH(A803,Dancers!$A:$A,0))),0))</f>
        <v/>
      </c>
      <c r="I803" s="10">
        <f>IF(A803="","",IFERROR(N(INDEX(Dancers!$H:$H,MATCH(A803,Dancers!$A:$A,0))),0))</f>
        <v/>
      </c>
      <c r="J803" s="12">
        <f>IF(AND(E803="",F803=""),"",IF(G803="",N(E803)*N(H803)+N(F803)*N(I803),MIN(N(E803)*N(H803)+N(F803)*N(I803),G803)))</f>
        <v/>
      </c>
      <c r="K803" s="12">
        <f>IF(AND(D803="",J803=""),"",N(D803)+N(J803))</f>
        <v/>
      </c>
      <c r="L803" s="11" t="n"/>
      <c r="M803" s="12">
        <f>IF(K803="","",K803-N(L803))</f>
        <v/>
      </c>
      <c r="N803" s="8" t="n"/>
      <c r="O803" s="8" t="n"/>
    </row>
    <row r="804">
      <c r="A804" s="8" t="n"/>
      <c r="B804" s="8" t="n"/>
      <c r="C804" s="8" t="n"/>
      <c r="D804" s="11" t="n"/>
      <c r="E804" s="11" t="n"/>
      <c r="F804" s="11" t="n"/>
      <c r="G804" s="11" t="n"/>
      <c r="H804" s="9">
        <f>IF(A804="","",IFERROR(N(INDEX(Dancers!$G:$G,MATCH(A804,Dancers!$A:$A,0))),0))</f>
        <v/>
      </c>
      <c r="I804" s="10">
        <f>IF(A804="","",IFERROR(N(INDEX(Dancers!$H:$H,MATCH(A804,Dancers!$A:$A,0))),0))</f>
        <v/>
      </c>
      <c r="J804" s="12">
        <f>IF(AND(E804="",F804=""),"",IF(G804="",N(E804)*N(H804)+N(F804)*N(I804),MIN(N(E804)*N(H804)+N(F804)*N(I804),G804)))</f>
        <v/>
      </c>
      <c r="K804" s="12">
        <f>IF(AND(D804="",J804=""),"",N(D804)+N(J804))</f>
        <v/>
      </c>
      <c r="L804" s="11" t="n"/>
      <c r="M804" s="12">
        <f>IF(K804="","",K804-N(L804))</f>
        <v/>
      </c>
      <c r="N804" s="8" t="n"/>
      <c r="O804" s="8" t="n"/>
    </row>
    <row r="805">
      <c r="A805" s="8" t="n"/>
      <c r="B805" s="8" t="n"/>
      <c r="C805" s="8" t="n"/>
      <c r="D805" s="11" t="n"/>
      <c r="E805" s="11" t="n"/>
      <c r="F805" s="11" t="n"/>
      <c r="G805" s="11" t="n"/>
      <c r="H805" s="9">
        <f>IF(A805="","",IFERROR(N(INDEX(Dancers!$G:$G,MATCH(A805,Dancers!$A:$A,0))),0))</f>
        <v/>
      </c>
      <c r="I805" s="10">
        <f>IF(A805="","",IFERROR(N(INDEX(Dancers!$H:$H,MATCH(A805,Dancers!$A:$A,0))),0))</f>
        <v/>
      </c>
      <c r="J805" s="12">
        <f>IF(AND(E805="",F805=""),"",IF(G805="",N(E805)*N(H805)+N(F805)*N(I805),MIN(N(E805)*N(H805)+N(F805)*N(I805),G805)))</f>
        <v/>
      </c>
      <c r="K805" s="12">
        <f>IF(AND(D805="",J805=""),"",N(D805)+N(J805))</f>
        <v/>
      </c>
      <c r="L805" s="11" t="n"/>
      <c r="M805" s="12">
        <f>IF(K805="","",K805-N(L805))</f>
        <v/>
      </c>
      <c r="N805" s="8" t="n"/>
      <c r="O805" s="8" t="n"/>
    </row>
    <row r="806">
      <c r="A806" s="8" t="n"/>
      <c r="B806" s="8" t="n"/>
      <c r="C806" s="8" t="n"/>
      <c r="D806" s="11" t="n"/>
      <c r="E806" s="11" t="n"/>
      <c r="F806" s="11" t="n"/>
      <c r="G806" s="11" t="n"/>
      <c r="H806" s="9">
        <f>IF(A806="","",IFERROR(N(INDEX(Dancers!$G:$G,MATCH(A806,Dancers!$A:$A,0))),0))</f>
        <v/>
      </c>
      <c r="I806" s="10">
        <f>IF(A806="","",IFERROR(N(INDEX(Dancers!$H:$H,MATCH(A806,Dancers!$A:$A,0))),0))</f>
        <v/>
      </c>
      <c r="J806" s="12">
        <f>IF(AND(E806="",F806=""),"",IF(G806="",N(E806)*N(H806)+N(F806)*N(I806),MIN(N(E806)*N(H806)+N(F806)*N(I806),G806)))</f>
        <v/>
      </c>
      <c r="K806" s="12">
        <f>IF(AND(D806="",J806=""),"",N(D806)+N(J806))</f>
        <v/>
      </c>
      <c r="L806" s="11" t="n"/>
      <c r="M806" s="12">
        <f>IF(K806="","",K806-N(L806))</f>
        <v/>
      </c>
      <c r="N806" s="8" t="n"/>
      <c r="O806" s="8" t="n"/>
    </row>
    <row r="807">
      <c r="A807" s="8" t="n"/>
      <c r="B807" s="8" t="n"/>
      <c r="C807" s="8" t="n"/>
      <c r="D807" s="11" t="n"/>
      <c r="E807" s="11" t="n"/>
      <c r="F807" s="11" t="n"/>
      <c r="G807" s="11" t="n"/>
      <c r="H807" s="9">
        <f>IF(A807="","",IFERROR(N(INDEX(Dancers!$G:$G,MATCH(A807,Dancers!$A:$A,0))),0))</f>
        <v/>
      </c>
      <c r="I807" s="10">
        <f>IF(A807="","",IFERROR(N(INDEX(Dancers!$H:$H,MATCH(A807,Dancers!$A:$A,0))),0))</f>
        <v/>
      </c>
      <c r="J807" s="12">
        <f>IF(AND(E807="",F807=""),"",IF(G807="",N(E807)*N(H807)+N(F807)*N(I807),MIN(N(E807)*N(H807)+N(F807)*N(I807),G807)))</f>
        <v/>
      </c>
      <c r="K807" s="12">
        <f>IF(AND(D807="",J807=""),"",N(D807)+N(J807))</f>
        <v/>
      </c>
      <c r="L807" s="11" t="n"/>
      <c r="M807" s="12">
        <f>IF(K807="","",K807-N(L807))</f>
        <v/>
      </c>
      <c r="N807" s="8" t="n"/>
      <c r="O807" s="8" t="n"/>
    </row>
    <row r="808">
      <c r="A808" s="8" t="n"/>
      <c r="B808" s="8" t="n"/>
      <c r="C808" s="8" t="n"/>
      <c r="D808" s="11" t="n"/>
      <c r="E808" s="11" t="n"/>
      <c r="F808" s="11" t="n"/>
      <c r="G808" s="11" t="n"/>
      <c r="H808" s="9">
        <f>IF(A808="","",IFERROR(N(INDEX(Dancers!$G:$G,MATCH(A808,Dancers!$A:$A,0))),0))</f>
        <v/>
      </c>
      <c r="I808" s="10">
        <f>IF(A808="","",IFERROR(N(INDEX(Dancers!$H:$H,MATCH(A808,Dancers!$A:$A,0))),0))</f>
        <v/>
      </c>
      <c r="J808" s="12">
        <f>IF(AND(E808="",F808=""),"",IF(G808="",N(E808)*N(H808)+N(F808)*N(I808),MIN(N(E808)*N(H808)+N(F808)*N(I808),G808)))</f>
        <v/>
      </c>
      <c r="K808" s="12">
        <f>IF(AND(D808="",J808=""),"",N(D808)+N(J808))</f>
        <v/>
      </c>
      <c r="L808" s="11" t="n"/>
      <c r="M808" s="12">
        <f>IF(K808="","",K808-N(L808))</f>
        <v/>
      </c>
      <c r="N808" s="8" t="n"/>
      <c r="O808" s="8" t="n"/>
    </row>
    <row r="809">
      <c r="A809" s="8" t="n"/>
      <c r="B809" s="8" t="n"/>
      <c r="C809" s="8" t="n"/>
      <c r="D809" s="11" t="n"/>
      <c r="E809" s="11" t="n"/>
      <c r="F809" s="11" t="n"/>
      <c r="G809" s="11" t="n"/>
      <c r="H809" s="9">
        <f>IF(A809="","",IFERROR(N(INDEX(Dancers!$G:$G,MATCH(A809,Dancers!$A:$A,0))),0))</f>
        <v/>
      </c>
      <c r="I809" s="10">
        <f>IF(A809="","",IFERROR(N(INDEX(Dancers!$H:$H,MATCH(A809,Dancers!$A:$A,0))),0))</f>
        <v/>
      </c>
      <c r="J809" s="12">
        <f>IF(AND(E809="",F809=""),"",IF(G809="",N(E809)*N(H809)+N(F809)*N(I809),MIN(N(E809)*N(H809)+N(F809)*N(I809),G809)))</f>
        <v/>
      </c>
      <c r="K809" s="12">
        <f>IF(AND(D809="",J809=""),"",N(D809)+N(J809))</f>
        <v/>
      </c>
      <c r="L809" s="11" t="n"/>
      <c r="M809" s="12">
        <f>IF(K809="","",K809-N(L809))</f>
        <v/>
      </c>
      <c r="N809" s="8" t="n"/>
      <c r="O809" s="8" t="n"/>
    </row>
    <row r="810">
      <c r="A810" s="8" t="n"/>
      <c r="B810" s="8" t="n"/>
      <c r="C810" s="8" t="n"/>
      <c r="D810" s="11" t="n"/>
      <c r="E810" s="11" t="n"/>
      <c r="F810" s="11" t="n"/>
      <c r="G810" s="11" t="n"/>
      <c r="H810" s="9">
        <f>IF(A810="","",IFERROR(N(INDEX(Dancers!$G:$G,MATCH(A810,Dancers!$A:$A,0))),0))</f>
        <v/>
      </c>
      <c r="I810" s="10">
        <f>IF(A810="","",IFERROR(N(INDEX(Dancers!$H:$H,MATCH(A810,Dancers!$A:$A,0))),0))</f>
        <v/>
      </c>
      <c r="J810" s="12">
        <f>IF(AND(E810="",F810=""),"",IF(G810="",N(E810)*N(H810)+N(F810)*N(I810),MIN(N(E810)*N(H810)+N(F810)*N(I810),G810)))</f>
        <v/>
      </c>
      <c r="K810" s="12">
        <f>IF(AND(D810="",J810=""),"",N(D810)+N(J810))</f>
        <v/>
      </c>
      <c r="L810" s="11" t="n"/>
      <c r="M810" s="12">
        <f>IF(K810="","",K810-N(L810))</f>
        <v/>
      </c>
      <c r="N810" s="8" t="n"/>
      <c r="O810" s="8" t="n"/>
    </row>
    <row r="811">
      <c r="A811" s="8" t="n"/>
      <c r="B811" s="8" t="n"/>
      <c r="C811" s="8" t="n"/>
      <c r="D811" s="11" t="n"/>
      <c r="E811" s="11" t="n"/>
      <c r="F811" s="11" t="n"/>
      <c r="G811" s="11" t="n"/>
      <c r="H811" s="9">
        <f>IF(A811="","",IFERROR(N(INDEX(Dancers!$G:$G,MATCH(A811,Dancers!$A:$A,0))),0))</f>
        <v/>
      </c>
      <c r="I811" s="10">
        <f>IF(A811="","",IFERROR(N(INDEX(Dancers!$H:$H,MATCH(A811,Dancers!$A:$A,0))),0))</f>
        <v/>
      </c>
      <c r="J811" s="12">
        <f>IF(AND(E811="",F811=""),"",IF(G811="",N(E811)*N(H811)+N(F811)*N(I811),MIN(N(E811)*N(H811)+N(F811)*N(I811),G811)))</f>
        <v/>
      </c>
      <c r="K811" s="12">
        <f>IF(AND(D811="",J811=""),"",N(D811)+N(J811))</f>
        <v/>
      </c>
      <c r="L811" s="11" t="n"/>
      <c r="M811" s="12">
        <f>IF(K811="","",K811-N(L811))</f>
        <v/>
      </c>
      <c r="N811" s="8" t="n"/>
      <c r="O811" s="8" t="n"/>
    </row>
    <row r="812">
      <c r="A812" s="8" t="n"/>
      <c r="B812" s="8" t="n"/>
      <c r="C812" s="8" t="n"/>
      <c r="D812" s="11" t="n"/>
      <c r="E812" s="11" t="n"/>
      <c r="F812" s="11" t="n"/>
      <c r="G812" s="11" t="n"/>
      <c r="H812" s="9">
        <f>IF(A812="","",IFERROR(N(INDEX(Dancers!$G:$G,MATCH(A812,Dancers!$A:$A,0))),0))</f>
        <v/>
      </c>
      <c r="I812" s="10">
        <f>IF(A812="","",IFERROR(N(INDEX(Dancers!$H:$H,MATCH(A812,Dancers!$A:$A,0))),0))</f>
        <v/>
      </c>
      <c r="J812" s="12">
        <f>IF(AND(E812="",F812=""),"",IF(G812="",N(E812)*N(H812)+N(F812)*N(I812),MIN(N(E812)*N(H812)+N(F812)*N(I812),G812)))</f>
        <v/>
      </c>
      <c r="K812" s="12">
        <f>IF(AND(D812="",J812=""),"",N(D812)+N(J812))</f>
        <v/>
      </c>
      <c r="L812" s="11" t="n"/>
      <c r="M812" s="12">
        <f>IF(K812="","",K812-N(L812))</f>
        <v/>
      </c>
      <c r="N812" s="8" t="n"/>
      <c r="O812" s="8" t="n"/>
    </row>
    <row r="813">
      <c r="A813" s="8" t="n"/>
      <c r="B813" s="8" t="n"/>
      <c r="C813" s="8" t="n"/>
      <c r="D813" s="11" t="n"/>
      <c r="E813" s="11" t="n"/>
      <c r="F813" s="11" t="n"/>
      <c r="G813" s="11" t="n"/>
      <c r="H813" s="9">
        <f>IF(A813="","",IFERROR(N(INDEX(Dancers!$G:$G,MATCH(A813,Dancers!$A:$A,0))),0))</f>
        <v/>
      </c>
      <c r="I813" s="10">
        <f>IF(A813="","",IFERROR(N(INDEX(Dancers!$H:$H,MATCH(A813,Dancers!$A:$A,0))),0))</f>
        <v/>
      </c>
      <c r="J813" s="12">
        <f>IF(AND(E813="",F813=""),"",IF(G813="",N(E813)*N(H813)+N(F813)*N(I813),MIN(N(E813)*N(H813)+N(F813)*N(I813),G813)))</f>
        <v/>
      </c>
      <c r="K813" s="12">
        <f>IF(AND(D813="",J813=""),"",N(D813)+N(J813))</f>
        <v/>
      </c>
      <c r="L813" s="11" t="n"/>
      <c r="M813" s="12">
        <f>IF(K813="","",K813-N(L813))</f>
        <v/>
      </c>
      <c r="N813" s="8" t="n"/>
      <c r="O813" s="8" t="n"/>
    </row>
    <row r="814">
      <c r="A814" s="8" t="n"/>
      <c r="B814" s="8" t="n"/>
      <c r="C814" s="8" t="n"/>
      <c r="D814" s="11" t="n"/>
      <c r="E814" s="11" t="n"/>
      <c r="F814" s="11" t="n"/>
      <c r="G814" s="11" t="n"/>
      <c r="H814" s="9">
        <f>IF(A814="","",IFERROR(N(INDEX(Dancers!$G:$G,MATCH(A814,Dancers!$A:$A,0))),0))</f>
        <v/>
      </c>
      <c r="I814" s="10">
        <f>IF(A814="","",IFERROR(N(INDEX(Dancers!$H:$H,MATCH(A814,Dancers!$A:$A,0))),0))</f>
        <v/>
      </c>
      <c r="J814" s="12">
        <f>IF(AND(E814="",F814=""),"",IF(G814="",N(E814)*N(H814)+N(F814)*N(I814),MIN(N(E814)*N(H814)+N(F814)*N(I814),G814)))</f>
        <v/>
      </c>
      <c r="K814" s="12">
        <f>IF(AND(D814="",J814=""),"",N(D814)+N(J814))</f>
        <v/>
      </c>
      <c r="L814" s="11" t="n"/>
      <c r="M814" s="12">
        <f>IF(K814="","",K814-N(L814))</f>
        <v/>
      </c>
      <c r="N814" s="8" t="n"/>
      <c r="O814" s="8" t="n"/>
    </row>
    <row r="815">
      <c r="A815" s="8" t="n"/>
      <c r="B815" s="8" t="n"/>
      <c r="C815" s="8" t="n"/>
      <c r="D815" s="11" t="n"/>
      <c r="E815" s="11" t="n"/>
      <c r="F815" s="11" t="n"/>
      <c r="G815" s="11" t="n"/>
      <c r="H815" s="9">
        <f>IF(A815="","",IFERROR(N(INDEX(Dancers!$G:$G,MATCH(A815,Dancers!$A:$A,0))),0))</f>
        <v/>
      </c>
      <c r="I815" s="10">
        <f>IF(A815="","",IFERROR(N(INDEX(Dancers!$H:$H,MATCH(A815,Dancers!$A:$A,0))),0))</f>
        <v/>
      </c>
      <c r="J815" s="12">
        <f>IF(AND(E815="",F815=""),"",IF(G815="",N(E815)*N(H815)+N(F815)*N(I815),MIN(N(E815)*N(H815)+N(F815)*N(I815),G815)))</f>
        <v/>
      </c>
      <c r="K815" s="12">
        <f>IF(AND(D815="",J815=""),"",N(D815)+N(J815))</f>
        <v/>
      </c>
      <c r="L815" s="11" t="n"/>
      <c r="M815" s="12">
        <f>IF(K815="","",K815-N(L815))</f>
        <v/>
      </c>
      <c r="N815" s="8" t="n"/>
      <c r="O815" s="8" t="n"/>
    </row>
    <row r="816">
      <c r="A816" s="8" t="n"/>
      <c r="B816" s="8" t="n"/>
      <c r="C816" s="8" t="n"/>
      <c r="D816" s="11" t="n"/>
      <c r="E816" s="11" t="n"/>
      <c r="F816" s="11" t="n"/>
      <c r="G816" s="11" t="n"/>
      <c r="H816" s="9">
        <f>IF(A816="","",IFERROR(N(INDEX(Dancers!$G:$G,MATCH(A816,Dancers!$A:$A,0))),0))</f>
        <v/>
      </c>
      <c r="I816" s="10">
        <f>IF(A816="","",IFERROR(N(INDEX(Dancers!$H:$H,MATCH(A816,Dancers!$A:$A,0))),0))</f>
        <v/>
      </c>
      <c r="J816" s="12">
        <f>IF(AND(E816="",F816=""),"",IF(G816="",N(E816)*N(H816)+N(F816)*N(I816),MIN(N(E816)*N(H816)+N(F816)*N(I816),G816)))</f>
        <v/>
      </c>
      <c r="K816" s="12">
        <f>IF(AND(D816="",J816=""),"",N(D816)+N(J816))</f>
        <v/>
      </c>
      <c r="L816" s="11" t="n"/>
      <c r="M816" s="12">
        <f>IF(K816="","",K816-N(L816))</f>
        <v/>
      </c>
      <c r="N816" s="8" t="n"/>
      <c r="O816" s="8" t="n"/>
    </row>
    <row r="817">
      <c r="A817" s="8" t="n"/>
      <c r="B817" s="8" t="n"/>
      <c r="C817" s="8" t="n"/>
      <c r="D817" s="11" t="n"/>
      <c r="E817" s="11" t="n"/>
      <c r="F817" s="11" t="n"/>
      <c r="G817" s="11" t="n"/>
      <c r="H817" s="9">
        <f>IF(A817="","",IFERROR(N(INDEX(Dancers!$G:$G,MATCH(A817,Dancers!$A:$A,0))),0))</f>
        <v/>
      </c>
      <c r="I817" s="10">
        <f>IF(A817="","",IFERROR(N(INDEX(Dancers!$H:$H,MATCH(A817,Dancers!$A:$A,0))),0))</f>
        <v/>
      </c>
      <c r="J817" s="12">
        <f>IF(AND(E817="",F817=""),"",IF(G817="",N(E817)*N(H817)+N(F817)*N(I817),MIN(N(E817)*N(H817)+N(F817)*N(I817),G817)))</f>
        <v/>
      </c>
      <c r="K817" s="12">
        <f>IF(AND(D817="",J817=""),"",N(D817)+N(J817))</f>
        <v/>
      </c>
      <c r="L817" s="11" t="n"/>
      <c r="M817" s="12">
        <f>IF(K817="","",K817-N(L817))</f>
        <v/>
      </c>
      <c r="N817" s="8" t="n"/>
      <c r="O817" s="8" t="n"/>
    </row>
    <row r="818">
      <c r="A818" s="8" t="n"/>
      <c r="B818" s="8" t="n"/>
      <c r="C818" s="8" t="n"/>
      <c r="D818" s="11" t="n"/>
      <c r="E818" s="11" t="n"/>
      <c r="F818" s="11" t="n"/>
      <c r="G818" s="11" t="n"/>
      <c r="H818" s="9">
        <f>IF(A818="","",IFERROR(N(INDEX(Dancers!$G:$G,MATCH(A818,Dancers!$A:$A,0))),0))</f>
        <v/>
      </c>
      <c r="I818" s="10">
        <f>IF(A818="","",IFERROR(N(INDEX(Dancers!$H:$H,MATCH(A818,Dancers!$A:$A,0))),0))</f>
        <v/>
      </c>
      <c r="J818" s="12">
        <f>IF(AND(E818="",F818=""),"",IF(G818="",N(E818)*N(H818)+N(F818)*N(I818),MIN(N(E818)*N(H818)+N(F818)*N(I818),G818)))</f>
        <v/>
      </c>
      <c r="K818" s="12">
        <f>IF(AND(D818="",J818=""),"",N(D818)+N(J818))</f>
        <v/>
      </c>
      <c r="L818" s="11" t="n"/>
      <c r="M818" s="12">
        <f>IF(K818="","",K818-N(L818))</f>
        <v/>
      </c>
      <c r="N818" s="8" t="n"/>
      <c r="O818" s="8" t="n"/>
    </row>
    <row r="819">
      <c r="A819" s="8" t="n"/>
      <c r="B819" s="8" t="n"/>
      <c r="C819" s="8" t="n"/>
      <c r="D819" s="11" t="n"/>
      <c r="E819" s="11" t="n"/>
      <c r="F819" s="11" t="n"/>
      <c r="G819" s="11" t="n"/>
      <c r="H819" s="9">
        <f>IF(A819="","",IFERROR(N(INDEX(Dancers!$G:$G,MATCH(A819,Dancers!$A:$A,0))),0))</f>
        <v/>
      </c>
      <c r="I819" s="10">
        <f>IF(A819="","",IFERROR(N(INDEX(Dancers!$H:$H,MATCH(A819,Dancers!$A:$A,0))),0))</f>
        <v/>
      </c>
      <c r="J819" s="12">
        <f>IF(AND(E819="",F819=""),"",IF(G819="",N(E819)*N(H819)+N(F819)*N(I819),MIN(N(E819)*N(H819)+N(F819)*N(I819),G819)))</f>
        <v/>
      </c>
      <c r="K819" s="12">
        <f>IF(AND(D819="",J819=""),"",N(D819)+N(J819))</f>
        <v/>
      </c>
      <c r="L819" s="11" t="n"/>
      <c r="M819" s="12">
        <f>IF(K819="","",K819-N(L819))</f>
        <v/>
      </c>
      <c r="N819" s="8" t="n"/>
      <c r="O819" s="8" t="n"/>
    </row>
    <row r="820">
      <c r="A820" s="8" t="n"/>
      <c r="B820" s="8" t="n"/>
      <c r="C820" s="8" t="n"/>
      <c r="D820" s="11" t="n"/>
      <c r="E820" s="11" t="n"/>
      <c r="F820" s="11" t="n"/>
      <c r="G820" s="11" t="n"/>
      <c r="H820" s="9">
        <f>IF(A820="","",IFERROR(N(INDEX(Dancers!$G:$G,MATCH(A820,Dancers!$A:$A,0))),0))</f>
        <v/>
      </c>
      <c r="I820" s="10">
        <f>IF(A820="","",IFERROR(N(INDEX(Dancers!$H:$H,MATCH(A820,Dancers!$A:$A,0))),0))</f>
        <v/>
      </c>
      <c r="J820" s="12">
        <f>IF(AND(E820="",F820=""),"",IF(G820="",N(E820)*N(H820)+N(F820)*N(I820),MIN(N(E820)*N(H820)+N(F820)*N(I820),G820)))</f>
        <v/>
      </c>
      <c r="K820" s="12">
        <f>IF(AND(D820="",J820=""),"",N(D820)+N(J820))</f>
        <v/>
      </c>
      <c r="L820" s="11" t="n"/>
      <c r="M820" s="12">
        <f>IF(K820="","",K820-N(L820))</f>
        <v/>
      </c>
      <c r="N820" s="8" t="n"/>
      <c r="O820" s="8" t="n"/>
    </row>
    <row r="821">
      <c r="A821" s="8" t="n"/>
      <c r="B821" s="8" t="n"/>
      <c r="C821" s="8" t="n"/>
      <c r="D821" s="11" t="n"/>
      <c r="E821" s="11" t="n"/>
      <c r="F821" s="11" t="n"/>
      <c r="G821" s="11" t="n"/>
      <c r="H821" s="9">
        <f>IF(A821="","",IFERROR(N(INDEX(Dancers!$G:$G,MATCH(A821,Dancers!$A:$A,0))),0))</f>
        <v/>
      </c>
      <c r="I821" s="10">
        <f>IF(A821="","",IFERROR(N(INDEX(Dancers!$H:$H,MATCH(A821,Dancers!$A:$A,0))),0))</f>
        <v/>
      </c>
      <c r="J821" s="12">
        <f>IF(AND(E821="",F821=""),"",IF(G821="",N(E821)*N(H821)+N(F821)*N(I821),MIN(N(E821)*N(H821)+N(F821)*N(I821),G821)))</f>
        <v/>
      </c>
      <c r="K821" s="12">
        <f>IF(AND(D821="",J821=""),"",N(D821)+N(J821))</f>
        <v/>
      </c>
      <c r="L821" s="11" t="n"/>
      <c r="M821" s="12">
        <f>IF(K821="","",K821-N(L821))</f>
        <v/>
      </c>
      <c r="N821" s="8" t="n"/>
      <c r="O821" s="8" t="n"/>
    </row>
    <row r="822">
      <c r="A822" s="8" t="n"/>
      <c r="B822" s="8" t="n"/>
      <c r="C822" s="8" t="n"/>
      <c r="D822" s="11" t="n"/>
      <c r="E822" s="11" t="n"/>
      <c r="F822" s="11" t="n"/>
      <c r="G822" s="11" t="n"/>
      <c r="H822" s="9">
        <f>IF(A822="","",IFERROR(N(INDEX(Dancers!$G:$G,MATCH(A822,Dancers!$A:$A,0))),0))</f>
        <v/>
      </c>
      <c r="I822" s="10">
        <f>IF(A822="","",IFERROR(N(INDEX(Dancers!$H:$H,MATCH(A822,Dancers!$A:$A,0))),0))</f>
        <v/>
      </c>
      <c r="J822" s="12">
        <f>IF(AND(E822="",F822=""),"",IF(G822="",N(E822)*N(H822)+N(F822)*N(I822),MIN(N(E822)*N(H822)+N(F822)*N(I822),G822)))</f>
        <v/>
      </c>
      <c r="K822" s="12">
        <f>IF(AND(D822="",J822=""),"",N(D822)+N(J822))</f>
        <v/>
      </c>
      <c r="L822" s="11" t="n"/>
      <c r="M822" s="12">
        <f>IF(K822="","",K822-N(L822))</f>
        <v/>
      </c>
      <c r="N822" s="8" t="n"/>
      <c r="O822" s="8" t="n"/>
    </row>
    <row r="823">
      <c r="A823" s="8" t="n"/>
      <c r="B823" s="8" t="n"/>
      <c r="C823" s="8" t="n"/>
      <c r="D823" s="11" t="n"/>
      <c r="E823" s="11" t="n"/>
      <c r="F823" s="11" t="n"/>
      <c r="G823" s="11" t="n"/>
      <c r="H823" s="9">
        <f>IF(A823="","",IFERROR(N(INDEX(Dancers!$G:$G,MATCH(A823,Dancers!$A:$A,0))),0))</f>
        <v/>
      </c>
      <c r="I823" s="10">
        <f>IF(A823="","",IFERROR(N(INDEX(Dancers!$H:$H,MATCH(A823,Dancers!$A:$A,0))),0))</f>
        <v/>
      </c>
      <c r="J823" s="12">
        <f>IF(AND(E823="",F823=""),"",IF(G823="",N(E823)*N(H823)+N(F823)*N(I823),MIN(N(E823)*N(H823)+N(F823)*N(I823),G823)))</f>
        <v/>
      </c>
      <c r="K823" s="12">
        <f>IF(AND(D823="",J823=""),"",N(D823)+N(J823))</f>
        <v/>
      </c>
      <c r="L823" s="11" t="n"/>
      <c r="M823" s="12">
        <f>IF(K823="","",K823-N(L823))</f>
        <v/>
      </c>
      <c r="N823" s="8" t="n"/>
      <c r="O823" s="8" t="n"/>
    </row>
    <row r="824">
      <c r="A824" s="8" t="n"/>
      <c r="B824" s="8" t="n"/>
      <c r="C824" s="8" t="n"/>
      <c r="D824" s="11" t="n"/>
      <c r="E824" s="11" t="n"/>
      <c r="F824" s="11" t="n"/>
      <c r="G824" s="11" t="n"/>
      <c r="H824" s="9">
        <f>IF(A824="","",IFERROR(N(INDEX(Dancers!$G:$G,MATCH(A824,Dancers!$A:$A,0))),0))</f>
        <v/>
      </c>
      <c r="I824" s="10">
        <f>IF(A824="","",IFERROR(N(INDEX(Dancers!$H:$H,MATCH(A824,Dancers!$A:$A,0))),0))</f>
        <v/>
      </c>
      <c r="J824" s="12">
        <f>IF(AND(E824="",F824=""),"",IF(G824="",N(E824)*N(H824)+N(F824)*N(I824),MIN(N(E824)*N(H824)+N(F824)*N(I824),G824)))</f>
        <v/>
      </c>
      <c r="K824" s="12">
        <f>IF(AND(D824="",J824=""),"",N(D824)+N(J824))</f>
        <v/>
      </c>
      <c r="L824" s="11" t="n"/>
      <c r="M824" s="12">
        <f>IF(K824="","",K824-N(L824))</f>
        <v/>
      </c>
      <c r="N824" s="8" t="n"/>
      <c r="O824" s="8" t="n"/>
    </row>
    <row r="825">
      <c r="A825" s="8" t="n"/>
      <c r="B825" s="8" t="n"/>
      <c r="C825" s="8" t="n"/>
      <c r="D825" s="11" t="n"/>
      <c r="E825" s="11" t="n"/>
      <c r="F825" s="11" t="n"/>
      <c r="G825" s="11" t="n"/>
      <c r="H825" s="9">
        <f>IF(A825="","",IFERROR(N(INDEX(Dancers!$G:$G,MATCH(A825,Dancers!$A:$A,0))),0))</f>
        <v/>
      </c>
      <c r="I825" s="10">
        <f>IF(A825="","",IFERROR(N(INDEX(Dancers!$H:$H,MATCH(A825,Dancers!$A:$A,0))),0))</f>
        <v/>
      </c>
      <c r="J825" s="12">
        <f>IF(AND(E825="",F825=""),"",IF(G825="",N(E825)*N(H825)+N(F825)*N(I825),MIN(N(E825)*N(H825)+N(F825)*N(I825),G825)))</f>
        <v/>
      </c>
      <c r="K825" s="12">
        <f>IF(AND(D825="",J825=""),"",N(D825)+N(J825))</f>
        <v/>
      </c>
      <c r="L825" s="11" t="n"/>
      <c r="M825" s="12">
        <f>IF(K825="","",K825-N(L825))</f>
        <v/>
      </c>
      <c r="N825" s="8" t="n"/>
      <c r="O825" s="8" t="n"/>
    </row>
    <row r="826">
      <c r="A826" s="8" t="n"/>
      <c r="B826" s="8" t="n"/>
      <c r="C826" s="8" t="n"/>
      <c r="D826" s="11" t="n"/>
      <c r="E826" s="11" t="n"/>
      <c r="F826" s="11" t="n"/>
      <c r="G826" s="11" t="n"/>
      <c r="H826" s="9">
        <f>IF(A826="","",IFERROR(N(INDEX(Dancers!$G:$G,MATCH(A826,Dancers!$A:$A,0))),0))</f>
        <v/>
      </c>
      <c r="I826" s="10">
        <f>IF(A826="","",IFERROR(N(INDEX(Dancers!$H:$H,MATCH(A826,Dancers!$A:$A,0))),0))</f>
        <v/>
      </c>
      <c r="J826" s="12">
        <f>IF(AND(E826="",F826=""),"",IF(G826="",N(E826)*N(H826)+N(F826)*N(I826),MIN(N(E826)*N(H826)+N(F826)*N(I826),G826)))</f>
        <v/>
      </c>
      <c r="K826" s="12">
        <f>IF(AND(D826="",J826=""),"",N(D826)+N(J826))</f>
        <v/>
      </c>
      <c r="L826" s="11" t="n"/>
      <c r="M826" s="12">
        <f>IF(K826="","",K826-N(L826))</f>
        <v/>
      </c>
      <c r="N826" s="8" t="n"/>
      <c r="O826" s="8" t="n"/>
    </row>
    <row r="827">
      <c r="A827" s="8" t="n"/>
      <c r="B827" s="8" t="n"/>
      <c r="C827" s="8" t="n"/>
      <c r="D827" s="11" t="n"/>
      <c r="E827" s="11" t="n"/>
      <c r="F827" s="11" t="n"/>
      <c r="G827" s="11" t="n"/>
      <c r="H827" s="9">
        <f>IF(A827="","",IFERROR(N(INDEX(Dancers!$G:$G,MATCH(A827,Dancers!$A:$A,0))),0))</f>
        <v/>
      </c>
      <c r="I827" s="10">
        <f>IF(A827="","",IFERROR(N(INDEX(Dancers!$H:$H,MATCH(A827,Dancers!$A:$A,0))),0))</f>
        <v/>
      </c>
      <c r="J827" s="12">
        <f>IF(AND(E827="",F827=""),"",IF(G827="",N(E827)*N(H827)+N(F827)*N(I827),MIN(N(E827)*N(H827)+N(F827)*N(I827),G827)))</f>
        <v/>
      </c>
      <c r="K827" s="12">
        <f>IF(AND(D827="",J827=""),"",N(D827)+N(J827))</f>
        <v/>
      </c>
      <c r="L827" s="11" t="n"/>
      <c r="M827" s="12">
        <f>IF(K827="","",K827-N(L827))</f>
        <v/>
      </c>
      <c r="N827" s="8" t="n"/>
      <c r="O827" s="8" t="n"/>
    </row>
    <row r="828">
      <c r="A828" s="8" t="n"/>
      <c r="B828" s="8" t="n"/>
      <c r="C828" s="8" t="n"/>
      <c r="D828" s="11" t="n"/>
      <c r="E828" s="11" t="n"/>
      <c r="F828" s="11" t="n"/>
      <c r="G828" s="11" t="n"/>
      <c r="H828" s="9">
        <f>IF(A828="","",IFERROR(N(INDEX(Dancers!$G:$G,MATCH(A828,Dancers!$A:$A,0))),0))</f>
        <v/>
      </c>
      <c r="I828" s="10">
        <f>IF(A828="","",IFERROR(N(INDEX(Dancers!$H:$H,MATCH(A828,Dancers!$A:$A,0))),0))</f>
        <v/>
      </c>
      <c r="J828" s="12">
        <f>IF(AND(E828="",F828=""),"",IF(G828="",N(E828)*N(H828)+N(F828)*N(I828),MIN(N(E828)*N(H828)+N(F828)*N(I828),G828)))</f>
        <v/>
      </c>
      <c r="K828" s="12">
        <f>IF(AND(D828="",J828=""),"",N(D828)+N(J828))</f>
        <v/>
      </c>
      <c r="L828" s="11" t="n"/>
      <c r="M828" s="12">
        <f>IF(K828="","",K828-N(L828))</f>
        <v/>
      </c>
      <c r="N828" s="8" t="n"/>
      <c r="O828" s="8" t="n"/>
    </row>
    <row r="829">
      <c r="A829" s="8" t="n"/>
      <c r="B829" s="8" t="n"/>
      <c r="C829" s="8" t="n"/>
      <c r="D829" s="11" t="n"/>
      <c r="E829" s="11" t="n"/>
      <c r="F829" s="11" t="n"/>
      <c r="G829" s="11" t="n"/>
      <c r="H829" s="9">
        <f>IF(A829="","",IFERROR(N(INDEX(Dancers!$G:$G,MATCH(A829,Dancers!$A:$A,0))),0))</f>
        <v/>
      </c>
      <c r="I829" s="10">
        <f>IF(A829="","",IFERROR(N(INDEX(Dancers!$H:$H,MATCH(A829,Dancers!$A:$A,0))),0))</f>
        <v/>
      </c>
      <c r="J829" s="12">
        <f>IF(AND(E829="",F829=""),"",IF(G829="",N(E829)*N(H829)+N(F829)*N(I829),MIN(N(E829)*N(H829)+N(F829)*N(I829),G829)))</f>
        <v/>
      </c>
      <c r="K829" s="12">
        <f>IF(AND(D829="",J829=""),"",N(D829)+N(J829))</f>
        <v/>
      </c>
      <c r="L829" s="11" t="n"/>
      <c r="M829" s="12">
        <f>IF(K829="","",K829-N(L829))</f>
        <v/>
      </c>
      <c r="N829" s="8" t="n"/>
      <c r="O829" s="8" t="n"/>
    </row>
    <row r="830">
      <c r="A830" s="8" t="n"/>
      <c r="B830" s="8" t="n"/>
      <c r="C830" s="8" t="n"/>
      <c r="D830" s="11" t="n"/>
      <c r="E830" s="11" t="n"/>
      <c r="F830" s="11" t="n"/>
      <c r="G830" s="11" t="n"/>
      <c r="H830" s="9">
        <f>IF(A830="","",IFERROR(N(INDEX(Dancers!$G:$G,MATCH(A830,Dancers!$A:$A,0))),0))</f>
        <v/>
      </c>
      <c r="I830" s="10">
        <f>IF(A830="","",IFERROR(N(INDEX(Dancers!$H:$H,MATCH(A830,Dancers!$A:$A,0))),0))</f>
        <v/>
      </c>
      <c r="J830" s="12">
        <f>IF(AND(E830="",F830=""),"",IF(G830="",N(E830)*N(H830)+N(F830)*N(I830),MIN(N(E830)*N(H830)+N(F830)*N(I830),G830)))</f>
        <v/>
      </c>
      <c r="K830" s="12">
        <f>IF(AND(D830="",J830=""),"",N(D830)+N(J830))</f>
        <v/>
      </c>
      <c r="L830" s="11" t="n"/>
      <c r="M830" s="12">
        <f>IF(K830="","",K830-N(L830))</f>
        <v/>
      </c>
      <c r="N830" s="8" t="n"/>
      <c r="O830" s="8" t="n"/>
    </row>
    <row r="831">
      <c r="A831" s="8" t="n"/>
      <c r="B831" s="8" t="n"/>
      <c r="C831" s="8" t="n"/>
      <c r="D831" s="11" t="n"/>
      <c r="E831" s="11" t="n"/>
      <c r="F831" s="11" t="n"/>
      <c r="G831" s="11" t="n"/>
      <c r="H831" s="9">
        <f>IF(A831="","",IFERROR(N(INDEX(Dancers!$G:$G,MATCH(A831,Dancers!$A:$A,0))),0))</f>
        <v/>
      </c>
      <c r="I831" s="10">
        <f>IF(A831="","",IFERROR(N(INDEX(Dancers!$H:$H,MATCH(A831,Dancers!$A:$A,0))),0))</f>
        <v/>
      </c>
      <c r="J831" s="12">
        <f>IF(AND(E831="",F831=""),"",IF(G831="",N(E831)*N(H831)+N(F831)*N(I831),MIN(N(E831)*N(H831)+N(F831)*N(I831),G831)))</f>
        <v/>
      </c>
      <c r="K831" s="12">
        <f>IF(AND(D831="",J831=""),"",N(D831)+N(J831))</f>
        <v/>
      </c>
      <c r="L831" s="11" t="n"/>
      <c r="M831" s="12">
        <f>IF(K831="","",K831-N(L831))</f>
        <v/>
      </c>
      <c r="N831" s="8" t="n"/>
      <c r="O831" s="8" t="n"/>
    </row>
    <row r="832">
      <c r="A832" s="8" t="n"/>
      <c r="B832" s="8" t="n"/>
      <c r="C832" s="8" t="n"/>
      <c r="D832" s="11" t="n"/>
      <c r="E832" s="11" t="n"/>
      <c r="F832" s="11" t="n"/>
      <c r="G832" s="11" t="n"/>
      <c r="H832" s="9">
        <f>IF(A832="","",IFERROR(N(INDEX(Dancers!$G:$G,MATCH(A832,Dancers!$A:$A,0))),0))</f>
        <v/>
      </c>
      <c r="I832" s="10">
        <f>IF(A832="","",IFERROR(N(INDEX(Dancers!$H:$H,MATCH(A832,Dancers!$A:$A,0))),0))</f>
        <v/>
      </c>
      <c r="J832" s="12">
        <f>IF(AND(E832="",F832=""),"",IF(G832="",N(E832)*N(H832)+N(F832)*N(I832),MIN(N(E832)*N(H832)+N(F832)*N(I832),G832)))</f>
        <v/>
      </c>
      <c r="K832" s="12">
        <f>IF(AND(D832="",J832=""),"",N(D832)+N(J832))</f>
        <v/>
      </c>
      <c r="L832" s="11" t="n"/>
      <c r="M832" s="12">
        <f>IF(K832="","",K832-N(L832))</f>
        <v/>
      </c>
      <c r="N832" s="8" t="n"/>
      <c r="O832" s="8" t="n"/>
    </row>
    <row r="833">
      <c r="A833" s="8" t="n"/>
      <c r="B833" s="8" t="n"/>
      <c r="C833" s="8" t="n"/>
      <c r="D833" s="11" t="n"/>
      <c r="E833" s="11" t="n"/>
      <c r="F833" s="11" t="n"/>
      <c r="G833" s="11" t="n"/>
      <c r="H833" s="9">
        <f>IF(A833="","",IFERROR(N(INDEX(Dancers!$G:$G,MATCH(A833,Dancers!$A:$A,0))),0))</f>
        <v/>
      </c>
      <c r="I833" s="10">
        <f>IF(A833="","",IFERROR(N(INDEX(Dancers!$H:$H,MATCH(A833,Dancers!$A:$A,0))),0))</f>
        <v/>
      </c>
      <c r="J833" s="12">
        <f>IF(AND(E833="",F833=""),"",IF(G833="",N(E833)*N(H833)+N(F833)*N(I833),MIN(N(E833)*N(H833)+N(F833)*N(I833),G833)))</f>
        <v/>
      </c>
      <c r="K833" s="12">
        <f>IF(AND(D833="",J833=""),"",N(D833)+N(J833))</f>
        <v/>
      </c>
      <c r="L833" s="11" t="n"/>
      <c r="M833" s="12">
        <f>IF(K833="","",K833-N(L833))</f>
        <v/>
      </c>
      <c r="N833" s="8" t="n"/>
      <c r="O833" s="8" t="n"/>
    </row>
    <row r="834">
      <c r="A834" s="8" t="n"/>
      <c r="B834" s="8" t="n"/>
      <c r="C834" s="8" t="n"/>
      <c r="D834" s="11" t="n"/>
      <c r="E834" s="11" t="n"/>
      <c r="F834" s="11" t="n"/>
      <c r="G834" s="11" t="n"/>
      <c r="H834" s="9">
        <f>IF(A834="","",IFERROR(N(INDEX(Dancers!$G:$G,MATCH(A834,Dancers!$A:$A,0))),0))</f>
        <v/>
      </c>
      <c r="I834" s="10">
        <f>IF(A834="","",IFERROR(N(INDEX(Dancers!$H:$H,MATCH(A834,Dancers!$A:$A,0))),0))</f>
        <v/>
      </c>
      <c r="J834" s="12">
        <f>IF(AND(E834="",F834=""),"",IF(G834="",N(E834)*N(H834)+N(F834)*N(I834),MIN(N(E834)*N(H834)+N(F834)*N(I834),G834)))</f>
        <v/>
      </c>
      <c r="K834" s="12">
        <f>IF(AND(D834="",J834=""),"",N(D834)+N(J834))</f>
        <v/>
      </c>
      <c r="L834" s="11" t="n"/>
      <c r="M834" s="12">
        <f>IF(K834="","",K834-N(L834))</f>
        <v/>
      </c>
      <c r="N834" s="8" t="n"/>
      <c r="O834" s="8" t="n"/>
    </row>
    <row r="835">
      <c r="A835" s="8" t="n"/>
      <c r="B835" s="8" t="n"/>
      <c r="C835" s="8" t="n"/>
      <c r="D835" s="11" t="n"/>
      <c r="E835" s="11" t="n"/>
      <c r="F835" s="11" t="n"/>
      <c r="G835" s="11" t="n"/>
      <c r="H835" s="9">
        <f>IF(A835="","",IFERROR(N(INDEX(Dancers!$G:$G,MATCH(A835,Dancers!$A:$A,0))),0))</f>
        <v/>
      </c>
      <c r="I835" s="10">
        <f>IF(A835="","",IFERROR(N(INDEX(Dancers!$H:$H,MATCH(A835,Dancers!$A:$A,0))),0))</f>
        <v/>
      </c>
      <c r="J835" s="12">
        <f>IF(AND(E835="",F835=""),"",IF(G835="",N(E835)*N(H835)+N(F835)*N(I835),MIN(N(E835)*N(H835)+N(F835)*N(I835),G835)))</f>
        <v/>
      </c>
      <c r="K835" s="12">
        <f>IF(AND(D835="",J835=""),"",N(D835)+N(J835))</f>
        <v/>
      </c>
      <c r="L835" s="11" t="n"/>
      <c r="M835" s="12">
        <f>IF(K835="","",K835-N(L835))</f>
        <v/>
      </c>
      <c r="N835" s="8" t="n"/>
      <c r="O835" s="8" t="n"/>
    </row>
    <row r="836">
      <c r="A836" s="8" t="n"/>
      <c r="B836" s="8" t="n"/>
      <c r="C836" s="8" t="n"/>
      <c r="D836" s="11" t="n"/>
      <c r="E836" s="11" t="n"/>
      <c r="F836" s="11" t="n"/>
      <c r="G836" s="11" t="n"/>
      <c r="H836" s="9">
        <f>IF(A836="","",IFERROR(N(INDEX(Dancers!$G:$G,MATCH(A836,Dancers!$A:$A,0))),0))</f>
        <v/>
      </c>
      <c r="I836" s="10">
        <f>IF(A836="","",IFERROR(N(INDEX(Dancers!$H:$H,MATCH(A836,Dancers!$A:$A,0))),0))</f>
        <v/>
      </c>
      <c r="J836" s="12">
        <f>IF(AND(E836="",F836=""),"",IF(G836="",N(E836)*N(H836)+N(F836)*N(I836),MIN(N(E836)*N(H836)+N(F836)*N(I836),G836)))</f>
        <v/>
      </c>
      <c r="K836" s="12">
        <f>IF(AND(D836="",J836=""),"",N(D836)+N(J836))</f>
        <v/>
      </c>
      <c r="L836" s="11" t="n"/>
      <c r="M836" s="12">
        <f>IF(K836="","",K836-N(L836))</f>
        <v/>
      </c>
      <c r="N836" s="8" t="n"/>
      <c r="O836" s="8" t="n"/>
    </row>
    <row r="837">
      <c r="A837" s="8" t="n"/>
      <c r="B837" s="8" t="n"/>
      <c r="C837" s="8" t="n"/>
      <c r="D837" s="11" t="n"/>
      <c r="E837" s="11" t="n"/>
      <c r="F837" s="11" t="n"/>
      <c r="G837" s="11" t="n"/>
      <c r="H837" s="9">
        <f>IF(A837="","",IFERROR(N(INDEX(Dancers!$G:$G,MATCH(A837,Dancers!$A:$A,0))),0))</f>
        <v/>
      </c>
      <c r="I837" s="10">
        <f>IF(A837="","",IFERROR(N(INDEX(Dancers!$H:$H,MATCH(A837,Dancers!$A:$A,0))),0))</f>
        <v/>
      </c>
      <c r="J837" s="12">
        <f>IF(AND(E837="",F837=""),"",IF(G837="",N(E837)*N(H837)+N(F837)*N(I837),MIN(N(E837)*N(H837)+N(F837)*N(I837),G837)))</f>
        <v/>
      </c>
      <c r="K837" s="12">
        <f>IF(AND(D837="",J837=""),"",N(D837)+N(J837))</f>
        <v/>
      </c>
      <c r="L837" s="11" t="n"/>
      <c r="M837" s="12">
        <f>IF(K837="","",K837-N(L837))</f>
        <v/>
      </c>
      <c r="N837" s="8" t="n"/>
      <c r="O837" s="8" t="n"/>
    </row>
    <row r="838">
      <c r="A838" s="8" t="n"/>
      <c r="B838" s="8" t="n"/>
      <c r="C838" s="8" t="n"/>
      <c r="D838" s="11" t="n"/>
      <c r="E838" s="11" t="n"/>
      <c r="F838" s="11" t="n"/>
      <c r="G838" s="11" t="n"/>
      <c r="H838" s="9">
        <f>IF(A838="","",IFERROR(N(INDEX(Dancers!$G:$G,MATCH(A838,Dancers!$A:$A,0))),0))</f>
        <v/>
      </c>
      <c r="I838" s="10">
        <f>IF(A838="","",IFERROR(N(INDEX(Dancers!$H:$H,MATCH(A838,Dancers!$A:$A,0))),0))</f>
        <v/>
      </c>
      <c r="J838" s="12">
        <f>IF(AND(E838="",F838=""),"",IF(G838="",N(E838)*N(H838)+N(F838)*N(I838),MIN(N(E838)*N(H838)+N(F838)*N(I838),G838)))</f>
        <v/>
      </c>
      <c r="K838" s="12">
        <f>IF(AND(D838="",J838=""),"",N(D838)+N(J838))</f>
        <v/>
      </c>
      <c r="L838" s="11" t="n"/>
      <c r="M838" s="12">
        <f>IF(K838="","",K838-N(L838))</f>
        <v/>
      </c>
      <c r="N838" s="8" t="n"/>
      <c r="O838" s="8" t="n"/>
    </row>
    <row r="839">
      <c r="A839" s="8" t="n"/>
      <c r="B839" s="8" t="n"/>
      <c r="C839" s="8" t="n"/>
      <c r="D839" s="11" t="n"/>
      <c r="E839" s="11" t="n"/>
      <c r="F839" s="11" t="n"/>
      <c r="G839" s="11" t="n"/>
      <c r="H839" s="9">
        <f>IF(A839="","",IFERROR(N(INDEX(Dancers!$G:$G,MATCH(A839,Dancers!$A:$A,0))),0))</f>
        <v/>
      </c>
      <c r="I839" s="10">
        <f>IF(A839="","",IFERROR(N(INDEX(Dancers!$H:$H,MATCH(A839,Dancers!$A:$A,0))),0))</f>
        <v/>
      </c>
      <c r="J839" s="12">
        <f>IF(AND(E839="",F839=""),"",IF(G839="",N(E839)*N(H839)+N(F839)*N(I839),MIN(N(E839)*N(H839)+N(F839)*N(I839),G839)))</f>
        <v/>
      </c>
      <c r="K839" s="12">
        <f>IF(AND(D839="",J839=""),"",N(D839)+N(J839))</f>
        <v/>
      </c>
      <c r="L839" s="11" t="n"/>
      <c r="M839" s="12">
        <f>IF(K839="","",K839-N(L839))</f>
        <v/>
      </c>
      <c r="N839" s="8" t="n"/>
      <c r="O839" s="8" t="n"/>
    </row>
    <row r="840">
      <c r="A840" s="8" t="n"/>
      <c r="B840" s="8" t="n"/>
      <c r="C840" s="8" t="n"/>
      <c r="D840" s="11" t="n"/>
      <c r="E840" s="11" t="n"/>
      <c r="F840" s="11" t="n"/>
      <c r="G840" s="11" t="n"/>
      <c r="H840" s="9">
        <f>IF(A840="","",IFERROR(N(INDEX(Dancers!$G:$G,MATCH(A840,Dancers!$A:$A,0))),0))</f>
        <v/>
      </c>
      <c r="I840" s="10">
        <f>IF(A840="","",IFERROR(N(INDEX(Dancers!$H:$H,MATCH(A840,Dancers!$A:$A,0))),0))</f>
        <v/>
      </c>
      <c r="J840" s="12">
        <f>IF(AND(E840="",F840=""),"",IF(G840="",N(E840)*N(H840)+N(F840)*N(I840),MIN(N(E840)*N(H840)+N(F840)*N(I840),G840)))</f>
        <v/>
      </c>
      <c r="K840" s="12">
        <f>IF(AND(D840="",J840=""),"",N(D840)+N(J840))</f>
        <v/>
      </c>
      <c r="L840" s="11" t="n"/>
      <c r="M840" s="12">
        <f>IF(K840="","",K840-N(L840))</f>
        <v/>
      </c>
      <c r="N840" s="8" t="n"/>
      <c r="O840" s="8" t="n"/>
    </row>
    <row r="841">
      <c r="A841" s="8" t="n"/>
      <c r="B841" s="8" t="n"/>
      <c r="C841" s="8" t="n"/>
      <c r="D841" s="11" t="n"/>
      <c r="E841" s="11" t="n"/>
      <c r="F841" s="11" t="n"/>
      <c r="G841" s="11" t="n"/>
      <c r="H841" s="9">
        <f>IF(A841="","",IFERROR(N(INDEX(Dancers!$G:$G,MATCH(A841,Dancers!$A:$A,0))),0))</f>
        <v/>
      </c>
      <c r="I841" s="10">
        <f>IF(A841="","",IFERROR(N(INDEX(Dancers!$H:$H,MATCH(A841,Dancers!$A:$A,0))),0))</f>
        <v/>
      </c>
      <c r="J841" s="12">
        <f>IF(AND(E841="",F841=""),"",IF(G841="",N(E841)*N(H841)+N(F841)*N(I841),MIN(N(E841)*N(H841)+N(F841)*N(I841),G841)))</f>
        <v/>
      </c>
      <c r="K841" s="12">
        <f>IF(AND(D841="",J841=""),"",N(D841)+N(J841))</f>
        <v/>
      </c>
      <c r="L841" s="11" t="n"/>
      <c r="M841" s="12">
        <f>IF(K841="","",K841-N(L841))</f>
        <v/>
      </c>
      <c r="N841" s="8" t="n"/>
      <c r="O841" s="8" t="n"/>
    </row>
    <row r="842">
      <c r="A842" s="8" t="n"/>
      <c r="B842" s="8" t="n"/>
      <c r="C842" s="8" t="n"/>
      <c r="D842" s="11" t="n"/>
      <c r="E842" s="11" t="n"/>
      <c r="F842" s="11" t="n"/>
      <c r="G842" s="11" t="n"/>
      <c r="H842" s="9">
        <f>IF(A842="","",IFERROR(N(INDEX(Dancers!$G:$G,MATCH(A842,Dancers!$A:$A,0))),0))</f>
        <v/>
      </c>
      <c r="I842" s="10">
        <f>IF(A842="","",IFERROR(N(INDEX(Dancers!$H:$H,MATCH(A842,Dancers!$A:$A,0))),0))</f>
        <v/>
      </c>
      <c r="J842" s="12">
        <f>IF(AND(E842="",F842=""),"",IF(G842="",N(E842)*N(H842)+N(F842)*N(I842),MIN(N(E842)*N(H842)+N(F842)*N(I842),G842)))</f>
        <v/>
      </c>
      <c r="K842" s="12">
        <f>IF(AND(D842="",J842=""),"",N(D842)+N(J842))</f>
        <v/>
      </c>
      <c r="L842" s="11" t="n"/>
      <c r="M842" s="12">
        <f>IF(K842="","",K842-N(L842))</f>
        <v/>
      </c>
      <c r="N842" s="8" t="n"/>
      <c r="O842" s="8" t="n"/>
    </row>
    <row r="843">
      <c r="A843" s="8" t="n"/>
      <c r="B843" s="8" t="n"/>
      <c r="C843" s="8" t="n"/>
      <c r="D843" s="11" t="n"/>
      <c r="E843" s="11" t="n"/>
      <c r="F843" s="11" t="n"/>
      <c r="G843" s="11" t="n"/>
      <c r="H843" s="9">
        <f>IF(A843="","",IFERROR(N(INDEX(Dancers!$G:$G,MATCH(A843,Dancers!$A:$A,0))),0))</f>
        <v/>
      </c>
      <c r="I843" s="10">
        <f>IF(A843="","",IFERROR(N(INDEX(Dancers!$H:$H,MATCH(A843,Dancers!$A:$A,0))),0))</f>
        <v/>
      </c>
      <c r="J843" s="12">
        <f>IF(AND(E843="",F843=""),"",IF(G843="",N(E843)*N(H843)+N(F843)*N(I843),MIN(N(E843)*N(H843)+N(F843)*N(I843),G843)))</f>
        <v/>
      </c>
      <c r="K843" s="12">
        <f>IF(AND(D843="",J843=""),"",N(D843)+N(J843))</f>
        <v/>
      </c>
      <c r="L843" s="11" t="n"/>
      <c r="M843" s="12">
        <f>IF(K843="","",K843-N(L843))</f>
        <v/>
      </c>
      <c r="N843" s="8" t="n"/>
      <c r="O843" s="8" t="n"/>
    </row>
    <row r="844">
      <c r="A844" s="8" t="n"/>
      <c r="B844" s="8" t="n"/>
      <c r="C844" s="8" t="n"/>
      <c r="D844" s="11" t="n"/>
      <c r="E844" s="11" t="n"/>
      <c r="F844" s="11" t="n"/>
      <c r="G844" s="11" t="n"/>
      <c r="H844" s="9">
        <f>IF(A844="","",IFERROR(N(INDEX(Dancers!$G:$G,MATCH(A844,Dancers!$A:$A,0))),0))</f>
        <v/>
      </c>
      <c r="I844" s="10">
        <f>IF(A844="","",IFERROR(N(INDEX(Dancers!$H:$H,MATCH(A844,Dancers!$A:$A,0))),0))</f>
        <v/>
      </c>
      <c r="J844" s="12">
        <f>IF(AND(E844="",F844=""),"",IF(G844="",N(E844)*N(H844)+N(F844)*N(I844),MIN(N(E844)*N(H844)+N(F844)*N(I844),G844)))</f>
        <v/>
      </c>
      <c r="K844" s="12">
        <f>IF(AND(D844="",J844=""),"",N(D844)+N(J844))</f>
        <v/>
      </c>
      <c r="L844" s="11" t="n"/>
      <c r="M844" s="12">
        <f>IF(K844="","",K844-N(L844))</f>
        <v/>
      </c>
      <c r="N844" s="8" t="n"/>
      <c r="O844" s="8" t="n"/>
    </row>
    <row r="845">
      <c r="A845" s="8" t="n"/>
      <c r="B845" s="8" t="n"/>
      <c r="C845" s="8" t="n"/>
      <c r="D845" s="11" t="n"/>
      <c r="E845" s="11" t="n"/>
      <c r="F845" s="11" t="n"/>
      <c r="G845" s="11" t="n"/>
      <c r="H845" s="9">
        <f>IF(A845="","",IFERROR(N(INDEX(Dancers!$G:$G,MATCH(A845,Dancers!$A:$A,0))),0))</f>
        <v/>
      </c>
      <c r="I845" s="10">
        <f>IF(A845="","",IFERROR(N(INDEX(Dancers!$H:$H,MATCH(A845,Dancers!$A:$A,0))),0))</f>
        <v/>
      </c>
      <c r="J845" s="12">
        <f>IF(AND(E845="",F845=""),"",IF(G845="",N(E845)*N(H845)+N(F845)*N(I845),MIN(N(E845)*N(H845)+N(F845)*N(I845),G845)))</f>
        <v/>
      </c>
      <c r="K845" s="12">
        <f>IF(AND(D845="",J845=""),"",N(D845)+N(J845))</f>
        <v/>
      </c>
      <c r="L845" s="11" t="n"/>
      <c r="M845" s="12">
        <f>IF(K845="","",K845-N(L845))</f>
        <v/>
      </c>
      <c r="N845" s="8" t="n"/>
      <c r="O845" s="8" t="n"/>
    </row>
    <row r="846">
      <c r="A846" s="8" t="n"/>
      <c r="B846" s="8" t="n"/>
      <c r="C846" s="8" t="n"/>
      <c r="D846" s="11" t="n"/>
      <c r="E846" s="11" t="n"/>
      <c r="F846" s="11" t="n"/>
      <c r="G846" s="11" t="n"/>
      <c r="H846" s="9">
        <f>IF(A846="","",IFERROR(N(INDEX(Dancers!$G:$G,MATCH(A846,Dancers!$A:$A,0))),0))</f>
        <v/>
      </c>
      <c r="I846" s="10">
        <f>IF(A846="","",IFERROR(N(INDEX(Dancers!$H:$H,MATCH(A846,Dancers!$A:$A,0))),0))</f>
        <v/>
      </c>
      <c r="J846" s="12">
        <f>IF(AND(E846="",F846=""),"",IF(G846="",N(E846)*N(H846)+N(F846)*N(I846),MIN(N(E846)*N(H846)+N(F846)*N(I846),G846)))</f>
        <v/>
      </c>
      <c r="K846" s="12">
        <f>IF(AND(D846="",J846=""),"",N(D846)+N(J846))</f>
        <v/>
      </c>
      <c r="L846" s="11" t="n"/>
      <c r="M846" s="12">
        <f>IF(K846="","",K846-N(L846))</f>
        <v/>
      </c>
      <c r="N846" s="8" t="n"/>
      <c r="O846" s="8" t="n"/>
    </row>
    <row r="847">
      <c r="A847" s="8" t="n"/>
      <c r="B847" s="8" t="n"/>
      <c r="C847" s="8" t="n"/>
      <c r="D847" s="11" t="n"/>
      <c r="E847" s="11" t="n"/>
      <c r="F847" s="11" t="n"/>
      <c r="G847" s="11" t="n"/>
      <c r="H847" s="9">
        <f>IF(A847="","",IFERROR(N(INDEX(Dancers!$G:$G,MATCH(A847,Dancers!$A:$A,0))),0))</f>
        <v/>
      </c>
      <c r="I847" s="10">
        <f>IF(A847="","",IFERROR(N(INDEX(Dancers!$H:$H,MATCH(A847,Dancers!$A:$A,0))),0))</f>
        <v/>
      </c>
      <c r="J847" s="12">
        <f>IF(AND(E847="",F847=""),"",IF(G847="",N(E847)*N(H847)+N(F847)*N(I847),MIN(N(E847)*N(H847)+N(F847)*N(I847),G847)))</f>
        <v/>
      </c>
      <c r="K847" s="12">
        <f>IF(AND(D847="",J847=""),"",N(D847)+N(J847))</f>
        <v/>
      </c>
      <c r="L847" s="11" t="n"/>
      <c r="M847" s="12">
        <f>IF(K847="","",K847-N(L847))</f>
        <v/>
      </c>
      <c r="N847" s="8" t="n"/>
      <c r="O847" s="8" t="n"/>
    </row>
    <row r="848">
      <c r="A848" s="8" t="n"/>
      <c r="B848" s="8" t="n"/>
      <c r="C848" s="8" t="n"/>
      <c r="D848" s="11" t="n"/>
      <c r="E848" s="11" t="n"/>
      <c r="F848" s="11" t="n"/>
      <c r="G848" s="11" t="n"/>
      <c r="H848" s="9">
        <f>IF(A848="","",IFERROR(N(INDEX(Dancers!$G:$G,MATCH(A848,Dancers!$A:$A,0))),0))</f>
        <v/>
      </c>
      <c r="I848" s="10">
        <f>IF(A848="","",IFERROR(N(INDEX(Dancers!$H:$H,MATCH(A848,Dancers!$A:$A,0))),0))</f>
        <v/>
      </c>
      <c r="J848" s="12">
        <f>IF(AND(E848="",F848=""),"",IF(G848="",N(E848)*N(H848)+N(F848)*N(I848),MIN(N(E848)*N(H848)+N(F848)*N(I848),G848)))</f>
        <v/>
      </c>
      <c r="K848" s="12">
        <f>IF(AND(D848="",J848=""),"",N(D848)+N(J848))</f>
        <v/>
      </c>
      <c r="L848" s="11" t="n"/>
      <c r="M848" s="12">
        <f>IF(K848="","",K848-N(L848))</f>
        <v/>
      </c>
      <c r="N848" s="8" t="n"/>
      <c r="O848" s="8" t="n"/>
    </row>
    <row r="849">
      <c r="A849" s="8" t="n"/>
      <c r="B849" s="8" t="n"/>
      <c r="C849" s="8" t="n"/>
      <c r="D849" s="11" t="n"/>
      <c r="E849" s="11" t="n"/>
      <c r="F849" s="11" t="n"/>
      <c r="G849" s="11" t="n"/>
      <c r="H849" s="9">
        <f>IF(A849="","",IFERROR(N(INDEX(Dancers!$G:$G,MATCH(A849,Dancers!$A:$A,0))),0))</f>
        <v/>
      </c>
      <c r="I849" s="10">
        <f>IF(A849="","",IFERROR(N(INDEX(Dancers!$H:$H,MATCH(A849,Dancers!$A:$A,0))),0))</f>
        <v/>
      </c>
      <c r="J849" s="12">
        <f>IF(AND(E849="",F849=""),"",IF(G849="",N(E849)*N(H849)+N(F849)*N(I849),MIN(N(E849)*N(H849)+N(F849)*N(I849),G849)))</f>
        <v/>
      </c>
      <c r="K849" s="12">
        <f>IF(AND(D849="",J849=""),"",N(D849)+N(J849))</f>
        <v/>
      </c>
      <c r="L849" s="11" t="n"/>
      <c r="M849" s="12">
        <f>IF(K849="","",K849-N(L849))</f>
        <v/>
      </c>
      <c r="N849" s="8" t="n"/>
      <c r="O849" s="8" t="n"/>
    </row>
    <row r="850">
      <c r="A850" s="8" t="n"/>
      <c r="B850" s="8" t="n"/>
      <c r="C850" s="8" t="n"/>
      <c r="D850" s="11" t="n"/>
      <c r="E850" s="11" t="n"/>
      <c r="F850" s="11" t="n"/>
      <c r="G850" s="11" t="n"/>
      <c r="H850" s="9">
        <f>IF(A850="","",IFERROR(N(INDEX(Dancers!$G:$G,MATCH(A850,Dancers!$A:$A,0))),0))</f>
        <v/>
      </c>
      <c r="I850" s="10">
        <f>IF(A850="","",IFERROR(N(INDEX(Dancers!$H:$H,MATCH(A850,Dancers!$A:$A,0))),0))</f>
        <v/>
      </c>
      <c r="J850" s="12">
        <f>IF(AND(E850="",F850=""),"",IF(G850="",N(E850)*N(H850)+N(F850)*N(I850),MIN(N(E850)*N(H850)+N(F850)*N(I850),G850)))</f>
        <v/>
      </c>
      <c r="K850" s="12">
        <f>IF(AND(D850="",J850=""),"",N(D850)+N(J850))</f>
        <v/>
      </c>
      <c r="L850" s="11" t="n"/>
      <c r="M850" s="12">
        <f>IF(K850="","",K850-N(L850))</f>
        <v/>
      </c>
      <c r="N850" s="8" t="n"/>
      <c r="O850" s="8" t="n"/>
    </row>
    <row r="851">
      <c r="A851" s="8" t="n"/>
      <c r="B851" s="8" t="n"/>
      <c r="C851" s="8" t="n"/>
      <c r="D851" s="11" t="n"/>
      <c r="E851" s="11" t="n"/>
      <c r="F851" s="11" t="n"/>
      <c r="G851" s="11" t="n"/>
      <c r="H851" s="9">
        <f>IF(A851="","",IFERROR(N(INDEX(Dancers!$G:$G,MATCH(A851,Dancers!$A:$A,0))),0))</f>
        <v/>
      </c>
      <c r="I851" s="10">
        <f>IF(A851="","",IFERROR(N(INDEX(Dancers!$H:$H,MATCH(A851,Dancers!$A:$A,0))),0))</f>
        <v/>
      </c>
      <c r="J851" s="12">
        <f>IF(AND(E851="",F851=""),"",IF(G851="",N(E851)*N(H851)+N(F851)*N(I851),MIN(N(E851)*N(H851)+N(F851)*N(I851),G851)))</f>
        <v/>
      </c>
      <c r="K851" s="12">
        <f>IF(AND(D851="",J851=""),"",N(D851)+N(J851))</f>
        <v/>
      </c>
      <c r="L851" s="11" t="n"/>
      <c r="M851" s="12">
        <f>IF(K851="","",K851-N(L851))</f>
        <v/>
      </c>
      <c r="N851" s="8" t="n"/>
      <c r="O851" s="8" t="n"/>
    </row>
    <row r="852">
      <c r="A852" s="8" t="n"/>
      <c r="B852" s="8" t="n"/>
      <c r="C852" s="8" t="n"/>
      <c r="D852" s="11" t="n"/>
      <c r="E852" s="11" t="n"/>
      <c r="F852" s="11" t="n"/>
      <c r="G852" s="11" t="n"/>
      <c r="H852" s="9">
        <f>IF(A852="","",IFERROR(N(INDEX(Dancers!$G:$G,MATCH(A852,Dancers!$A:$A,0))),0))</f>
        <v/>
      </c>
      <c r="I852" s="10">
        <f>IF(A852="","",IFERROR(N(INDEX(Dancers!$H:$H,MATCH(A852,Dancers!$A:$A,0))),0))</f>
        <v/>
      </c>
      <c r="J852" s="12">
        <f>IF(AND(E852="",F852=""),"",IF(G852="",N(E852)*N(H852)+N(F852)*N(I852),MIN(N(E852)*N(H852)+N(F852)*N(I852),G852)))</f>
        <v/>
      </c>
      <c r="K852" s="12">
        <f>IF(AND(D852="",J852=""),"",N(D852)+N(J852))</f>
        <v/>
      </c>
      <c r="L852" s="11" t="n"/>
      <c r="M852" s="12">
        <f>IF(K852="","",K852-N(L852))</f>
        <v/>
      </c>
      <c r="N852" s="8" t="n"/>
      <c r="O852" s="8" t="n"/>
    </row>
    <row r="853">
      <c r="A853" s="8" t="n"/>
      <c r="B853" s="8" t="n"/>
      <c r="C853" s="8" t="n"/>
      <c r="D853" s="11" t="n"/>
      <c r="E853" s="11" t="n"/>
      <c r="F853" s="11" t="n"/>
      <c r="G853" s="11" t="n"/>
      <c r="H853" s="9">
        <f>IF(A853="","",IFERROR(N(INDEX(Dancers!$G:$G,MATCH(A853,Dancers!$A:$A,0))),0))</f>
        <v/>
      </c>
      <c r="I853" s="10">
        <f>IF(A853="","",IFERROR(N(INDEX(Dancers!$H:$H,MATCH(A853,Dancers!$A:$A,0))),0))</f>
        <v/>
      </c>
      <c r="J853" s="12">
        <f>IF(AND(E853="",F853=""),"",IF(G853="",N(E853)*N(H853)+N(F853)*N(I853),MIN(N(E853)*N(H853)+N(F853)*N(I853),G853)))</f>
        <v/>
      </c>
      <c r="K853" s="12">
        <f>IF(AND(D853="",J853=""),"",N(D853)+N(J853))</f>
        <v/>
      </c>
      <c r="L853" s="11" t="n"/>
      <c r="M853" s="12">
        <f>IF(K853="","",K853-N(L853))</f>
        <v/>
      </c>
      <c r="N853" s="8" t="n"/>
      <c r="O853" s="8" t="n"/>
    </row>
    <row r="854">
      <c r="A854" s="8" t="n"/>
      <c r="B854" s="8" t="n"/>
      <c r="C854" s="8" t="n"/>
      <c r="D854" s="11" t="n"/>
      <c r="E854" s="11" t="n"/>
      <c r="F854" s="11" t="n"/>
      <c r="G854" s="11" t="n"/>
      <c r="H854" s="9">
        <f>IF(A854="","",IFERROR(N(INDEX(Dancers!$G:$G,MATCH(A854,Dancers!$A:$A,0))),0))</f>
        <v/>
      </c>
      <c r="I854" s="10">
        <f>IF(A854="","",IFERROR(N(INDEX(Dancers!$H:$H,MATCH(A854,Dancers!$A:$A,0))),0))</f>
        <v/>
      </c>
      <c r="J854" s="12">
        <f>IF(AND(E854="",F854=""),"",IF(G854="",N(E854)*N(H854)+N(F854)*N(I854),MIN(N(E854)*N(H854)+N(F854)*N(I854),G854)))</f>
        <v/>
      </c>
      <c r="K854" s="12">
        <f>IF(AND(D854="",J854=""),"",N(D854)+N(J854))</f>
        <v/>
      </c>
      <c r="L854" s="11" t="n"/>
      <c r="M854" s="12">
        <f>IF(K854="","",K854-N(L854))</f>
        <v/>
      </c>
      <c r="N854" s="8" t="n"/>
      <c r="O854" s="8" t="n"/>
    </row>
    <row r="855">
      <c r="A855" s="8" t="n"/>
      <c r="B855" s="8" t="n"/>
      <c r="C855" s="8" t="n"/>
      <c r="D855" s="11" t="n"/>
      <c r="E855" s="11" t="n"/>
      <c r="F855" s="11" t="n"/>
      <c r="G855" s="11" t="n"/>
      <c r="H855" s="9">
        <f>IF(A855="","",IFERROR(N(INDEX(Dancers!$G:$G,MATCH(A855,Dancers!$A:$A,0))),0))</f>
        <v/>
      </c>
      <c r="I855" s="10">
        <f>IF(A855="","",IFERROR(N(INDEX(Dancers!$H:$H,MATCH(A855,Dancers!$A:$A,0))),0))</f>
        <v/>
      </c>
      <c r="J855" s="12">
        <f>IF(AND(E855="",F855=""),"",IF(G855="",N(E855)*N(H855)+N(F855)*N(I855),MIN(N(E855)*N(H855)+N(F855)*N(I855),G855)))</f>
        <v/>
      </c>
      <c r="K855" s="12">
        <f>IF(AND(D855="",J855=""),"",N(D855)+N(J855))</f>
        <v/>
      </c>
      <c r="L855" s="11" t="n"/>
      <c r="M855" s="12">
        <f>IF(K855="","",K855-N(L855))</f>
        <v/>
      </c>
      <c r="N855" s="8" t="n"/>
      <c r="O855" s="8" t="n"/>
    </row>
    <row r="856">
      <c r="A856" s="8" t="n"/>
      <c r="B856" s="8" t="n"/>
      <c r="C856" s="8" t="n"/>
      <c r="D856" s="11" t="n"/>
      <c r="E856" s="11" t="n"/>
      <c r="F856" s="11" t="n"/>
      <c r="G856" s="11" t="n"/>
      <c r="H856" s="9">
        <f>IF(A856="","",IFERROR(N(INDEX(Dancers!$G:$G,MATCH(A856,Dancers!$A:$A,0))),0))</f>
        <v/>
      </c>
      <c r="I856" s="10">
        <f>IF(A856="","",IFERROR(N(INDEX(Dancers!$H:$H,MATCH(A856,Dancers!$A:$A,0))),0))</f>
        <v/>
      </c>
      <c r="J856" s="12">
        <f>IF(AND(E856="",F856=""),"",IF(G856="",N(E856)*N(H856)+N(F856)*N(I856),MIN(N(E856)*N(H856)+N(F856)*N(I856),G856)))</f>
        <v/>
      </c>
      <c r="K856" s="12">
        <f>IF(AND(D856="",J856=""),"",N(D856)+N(J856))</f>
        <v/>
      </c>
      <c r="L856" s="11" t="n"/>
      <c r="M856" s="12">
        <f>IF(K856="","",K856-N(L856))</f>
        <v/>
      </c>
      <c r="N856" s="8" t="n"/>
      <c r="O856" s="8" t="n"/>
    </row>
    <row r="857">
      <c r="A857" s="8" t="n"/>
      <c r="B857" s="8" t="n"/>
      <c r="C857" s="8" t="n"/>
      <c r="D857" s="11" t="n"/>
      <c r="E857" s="11" t="n"/>
      <c r="F857" s="11" t="n"/>
      <c r="G857" s="11" t="n"/>
      <c r="H857" s="9">
        <f>IF(A857="","",IFERROR(N(INDEX(Dancers!$G:$G,MATCH(A857,Dancers!$A:$A,0))),0))</f>
        <v/>
      </c>
      <c r="I857" s="10">
        <f>IF(A857="","",IFERROR(N(INDEX(Dancers!$H:$H,MATCH(A857,Dancers!$A:$A,0))),0))</f>
        <v/>
      </c>
      <c r="J857" s="12">
        <f>IF(AND(E857="",F857=""),"",IF(G857="",N(E857)*N(H857)+N(F857)*N(I857),MIN(N(E857)*N(H857)+N(F857)*N(I857),G857)))</f>
        <v/>
      </c>
      <c r="K857" s="12">
        <f>IF(AND(D857="",J857=""),"",N(D857)+N(J857))</f>
        <v/>
      </c>
      <c r="L857" s="11" t="n"/>
      <c r="M857" s="12">
        <f>IF(K857="","",K857-N(L857))</f>
        <v/>
      </c>
      <c r="N857" s="8" t="n"/>
      <c r="O857" s="8" t="n"/>
    </row>
    <row r="858">
      <c r="A858" s="8" t="n"/>
      <c r="B858" s="8" t="n"/>
      <c r="C858" s="8" t="n"/>
      <c r="D858" s="11" t="n"/>
      <c r="E858" s="11" t="n"/>
      <c r="F858" s="11" t="n"/>
      <c r="G858" s="11" t="n"/>
      <c r="H858" s="9">
        <f>IF(A858="","",IFERROR(N(INDEX(Dancers!$G:$G,MATCH(A858,Dancers!$A:$A,0))),0))</f>
        <v/>
      </c>
      <c r="I858" s="10">
        <f>IF(A858="","",IFERROR(N(INDEX(Dancers!$H:$H,MATCH(A858,Dancers!$A:$A,0))),0))</f>
        <v/>
      </c>
      <c r="J858" s="12">
        <f>IF(AND(E858="",F858=""),"",IF(G858="",N(E858)*N(H858)+N(F858)*N(I858),MIN(N(E858)*N(H858)+N(F858)*N(I858),G858)))</f>
        <v/>
      </c>
      <c r="K858" s="12">
        <f>IF(AND(D858="",J858=""),"",N(D858)+N(J858))</f>
        <v/>
      </c>
      <c r="L858" s="11" t="n"/>
      <c r="M858" s="12">
        <f>IF(K858="","",K858-N(L858))</f>
        <v/>
      </c>
      <c r="N858" s="8" t="n"/>
      <c r="O858" s="8" t="n"/>
    </row>
    <row r="859">
      <c r="A859" s="8" t="n"/>
      <c r="B859" s="8" t="n"/>
      <c r="C859" s="8" t="n"/>
      <c r="D859" s="11" t="n"/>
      <c r="E859" s="11" t="n"/>
      <c r="F859" s="11" t="n"/>
      <c r="G859" s="11" t="n"/>
      <c r="H859" s="9">
        <f>IF(A859="","",IFERROR(N(INDEX(Dancers!$G:$G,MATCH(A859,Dancers!$A:$A,0))),0))</f>
        <v/>
      </c>
      <c r="I859" s="10">
        <f>IF(A859="","",IFERROR(N(INDEX(Dancers!$H:$H,MATCH(A859,Dancers!$A:$A,0))),0))</f>
        <v/>
      </c>
      <c r="J859" s="12">
        <f>IF(AND(E859="",F859=""),"",IF(G859="",N(E859)*N(H859)+N(F859)*N(I859),MIN(N(E859)*N(H859)+N(F859)*N(I859),G859)))</f>
        <v/>
      </c>
      <c r="K859" s="12">
        <f>IF(AND(D859="",J859=""),"",N(D859)+N(J859))</f>
        <v/>
      </c>
      <c r="L859" s="11" t="n"/>
      <c r="M859" s="12">
        <f>IF(K859="","",K859-N(L859))</f>
        <v/>
      </c>
      <c r="N859" s="8" t="n"/>
      <c r="O859" s="8" t="n"/>
    </row>
    <row r="860">
      <c r="A860" s="8" t="n"/>
      <c r="B860" s="8" t="n"/>
      <c r="C860" s="8" t="n"/>
      <c r="D860" s="11" t="n"/>
      <c r="E860" s="11" t="n"/>
      <c r="F860" s="11" t="n"/>
      <c r="G860" s="11" t="n"/>
      <c r="H860" s="9">
        <f>IF(A860="","",IFERROR(N(INDEX(Dancers!$G:$G,MATCH(A860,Dancers!$A:$A,0))),0))</f>
        <v/>
      </c>
      <c r="I860" s="10">
        <f>IF(A860="","",IFERROR(N(INDEX(Dancers!$H:$H,MATCH(A860,Dancers!$A:$A,0))),0))</f>
        <v/>
      </c>
      <c r="J860" s="12">
        <f>IF(AND(E860="",F860=""),"",IF(G860="",N(E860)*N(H860)+N(F860)*N(I860),MIN(N(E860)*N(H860)+N(F860)*N(I860),G860)))</f>
        <v/>
      </c>
      <c r="K860" s="12">
        <f>IF(AND(D860="",J860=""),"",N(D860)+N(J860))</f>
        <v/>
      </c>
      <c r="L860" s="11" t="n"/>
      <c r="M860" s="12">
        <f>IF(K860="","",K860-N(L860))</f>
        <v/>
      </c>
      <c r="N860" s="8" t="n"/>
      <c r="O860" s="8" t="n"/>
    </row>
    <row r="861">
      <c r="A861" s="8" t="n"/>
      <c r="B861" s="8" t="n"/>
      <c r="C861" s="8" t="n"/>
      <c r="D861" s="11" t="n"/>
      <c r="E861" s="11" t="n"/>
      <c r="F861" s="11" t="n"/>
      <c r="G861" s="11" t="n"/>
      <c r="H861" s="9">
        <f>IF(A861="","",IFERROR(N(INDEX(Dancers!$G:$G,MATCH(A861,Dancers!$A:$A,0))),0))</f>
        <v/>
      </c>
      <c r="I861" s="10">
        <f>IF(A861="","",IFERROR(N(INDEX(Dancers!$H:$H,MATCH(A861,Dancers!$A:$A,0))),0))</f>
        <v/>
      </c>
      <c r="J861" s="12">
        <f>IF(AND(E861="",F861=""),"",IF(G861="",N(E861)*N(H861)+N(F861)*N(I861),MIN(N(E861)*N(H861)+N(F861)*N(I861),G861)))</f>
        <v/>
      </c>
      <c r="K861" s="12">
        <f>IF(AND(D861="",J861=""),"",N(D861)+N(J861))</f>
        <v/>
      </c>
      <c r="L861" s="11" t="n"/>
      <c r="M861" s="12">
        <f>IF(K861="","",K861-N(L861))</f>
        <v/>
      </c>
      <c r="N861" s="8" t="n"/>
      <c r="O861" s="8" t="n"/>
    </row>
    <row r="862">
      <c r="A862" s="8" t="n"/>
      <c r="B862" s="8" t="n"/>
      <c r="C862" s="8" t="n"/>
      <c r="D862" s="11" t="n"/>
      <c r="E862" s="11" t="n"/>
      <c r="F862" s="11" t="n"/>
      <c r="G862" s="11" t="n"/>
      <c r="H862" s="9">
        <f>IF(A862="","",IFERROR(N(INDEX(Dancers!$G:$G,MATCH(A862,Dancers!$A:$A,0))),0))</f>
        <v/>
      </c>
      <c r="I862" s="10">
        <f>IF(A862="","",IFERROR(N(INDEX(Dancers!$H:$H,MATCH(A862,Dancers!$A:$A,0))),0))</f>
        <v/>
      </c>
      <c r="J862" s="12">
        <f>IF(AND(E862="",F862=""),"",IF(G862="",N(E862)*N(H862)+N(F862)*N(I862),MIN(N(E862)*N(H862)+N(F862)*N(I862),G862)))</f>
        <v/>
      </c>
      <c r="K862" s="12">
        <f>IF(AND(D862="",J862=""),"",N(D862)+N(J862))</f>
        <v/>
      </c>
      <c r="L862" s="11" t="n"/>
      <c r="M862" s="12">
        <f>IF(K862="","",K862-N(L862))</f>
        <v/>
      </c>
      <c r="N862" s="8" t="n"/>
      <c r="O862" s="8" t="n"/>
    </row>
    <row r="863">
      <c r="A863" s="8" t="n"/>
      <c r="B863" s="8" t="n"/>
      <c r="C863" s="8" t="n"/>
      <c r="D863" s="11" t="n"/>
      <c r="E863" s="11" t="n"/>
      <c r="F863" s="11" t="n"/>
      <c r="G863" s="11" t="n"/>
      <c r="H863" s="9">
        <f>IF(A863="","",IFERROR(N(INDEX(Dancers!$G:$G,MATCH(A863,Dancers!$A:$A,0))),0))</f>
        <v/>
      </c>
      <c r="I863" s="10">
        <f>IF(A863="","",IFERROR(N(INDEX(Dancers!$H:$H,MATCH(A863,Dancers!$A:$A,0))),0))</f>
        <v/>
      </c>
      <c r="J863" s="12">
        <f>IF(AND(E863="",F863=""),"",IF(G863="",N(E863)*N(H863)+N(F863)*N(I863),MIN(N(E863)*N(H863)+N(F863)*N(I863),G863)))</f>
        <v/>
      </c>
      <c r="K863" s="12">
        <f>IF(AND(D863="",J863=""),"",N(D863)+N(J863))</f>
        <v/>
      </c>
      <c r="L863" s="11" t="n"/>
      <c r="M863" s="12">
        <f>IF(K863="","",K863-N(L863))</f>
        <v/>
      </c>
      <c r="N863" s="8" t="n"/>
      <c r="O863" s="8" t="n"/>
    </row>
    <row r="864">
      <c r="A864" s="8" t="n"/>
      <c r="B864" s="8" t="n"/>
      <c r="C864" s="8" t="n"/>
      <c r="D864" s="11" t="n"/>
      <c r="E864" s="11" t="n"/>
      <c r="F864" s="11" t="n"/>
      <c r="G864" s="11" t="n"/>
      <c r="H864" s="9">
        <f>IF(A864="","",IFERROR(N(INDEX(Dancers!$G:$G,MATCH(A864,Dancers!$A:$A,0))),0))</f>
        <v/>
      </c>
      <c r="I864" s="10">
        <f>IF(A864="","",IFERROR(N(INDEX(Dancers!$H:$H,MATCH(A864,Dancers!$A:$A,0))),0))</f>
        <v/>
      </c>
      <c r="J864" s="12">
        <f>IF(AND(E864="",F864=""),"",IF(G864="",N(E864)*N(H864)+N(F864)*N(I864),MIN(N(E864)*N(H864)+N(F864)*N(I864),G864)))</f>
        <v/>
      </c>
      <c r="K864" s="12">
        <f>IF(AND(D864="",J864=""),"",N(D864)+N(J864))</f>
        <v/>
      </c>
      <c r="L864" s="11" t="n"/>
      <c r="M864" s="12">
        <f>IF(K864="","",K864-N(L864))</f>
        <v/>
      </c>
      <c r="N864" s="8" t="n"/>
      <c r="O864" s="8" t="n"/>
    </row>
    <row r="865">
      <c r="A865" s="8" t="n"/>
      <c r="B865" s="8" t="n"/>
      <c r="C865" s="8" t="n"/>
      <c r="D865" s="11" t="n"/>
      <c r="E865" s="11" t="n"/>
      <c r="F865" s="11" t="n"/>
      <c r="G865" s="11" t="n"/>
      <c r="H865" s="9">
        <f>IF(A865="","",IFERROR(N(INDEX(Dancers!$G:$G,MATCH(A865,Dancers!$A:$A,0))),0))</f>
        <v/>
      </c>
      <c r="I865" s="10">
        <f>IF(A865="","",IFERROR(N(INDEX(Dancers!$H:$H,MATCH(A865,Dancers!$A:$A,0))),0))</f>
        <v/>
      </c>
      <c r="J865" s="12">
        <f>IF(AND(E865="",F865=""),"",IF(G865="",N(E865)*N(H865)+N(F865)*N(I865),MIN(N(E865)*N(H865)+N(F865)*N(I865),G865)))</f>
        <v/>
      </c>
      <c r="K865" s="12">
        <f>IF(AND(D865="",J865=""),"",N(D865)+N(J865))</f>
        <v/>
      </c>
      <c r="L865" s="11" t="n"/>
      <c r="M865" s="12">
        <f>IF(K865="","",K865-N(L865))</f>
        <v/>
      </c>
      <c r="N865" s="8" t="n"/>
      <c r="O865" s="8" t="n"/>
    </row>
    <row r="866">
      <c r="A866" s="8" t="n"/>
      <c r="B866" s="8" t="n"/>
      <c r="C866" s="8" t="n"/>
      <c r="D866" s="11" t="n"/>
      <c r="E866" s="11" t="n"/>
      <c r="F866" s="11" t="n"/>
      <c r="G866" s="11" t="n"/>
      <c r="H866" s="9">
        <f>IF(A866="","",IFERROR(N(INDEX(Dancers!$G:$G,MATCH(A866,Dancers!$A:$A,0))),0))</f>
        <v/>
      </c>
      <c r="I866" s="10">
        <f>IF(A866="","",IFERROR(N(INDEX(Dancers!$H:$H,MATCH(A866,Dancers!$A:$A,0))),0))</f>
        <v/>
      </c>
      <c r="J866" s="12">
        <f>IF(AND(E866="",F866=""),"",IF(G866="",N(E866)*N(H866)+N(F866)*N(I866),MIN(N(E866)*N(H866)+N(F866)*N(I866),G866)))</f>
        <v/>
      </c>
      <c r="K866" s="12">
        <f>IF(AND(D866="",J866=""),"",N(D866)+N(J866))</f>
        <v/>
      </c>
      <c r="L866" s="11" t="n"/>
      <c r="M866" s="12">
        <f>IF(K866="","",K866-N(L866))</f>
        <v/>
      </c>
      <c r="N866" s="8" t="n"/>
      <c r="O866" s="8" t="n"/>
    </row>
    <row r="867">
      <c r="A867" s="8" t="n"/>
      <c r="B867" s="8" t="n"/>
      <c r="C867" s="8" t="n"/>
      <c r="D867" s="11" t="n"/>
      <c r="E867" s="11" t="n"/>
      <c r="F867" s="11" t="n"/>
      <c r="G867" s="11" t="n"/>
      <c r="H867" s="9">
        <f>IF(A867="","",IFERROR(N(INDEX(Dancers!$G:$G,MATCH(A867,Dancers!$A:$A,0))),0))</f>
        <v/>
      </c>
      <c r="I867" s="10">
        <f>IF(A867="","",IFERROR(N(INDEX(Dancers!$H:$H,MATCH(A867,Dancers!$A:$A,0))),0))</f>
        <v/>
      </c>
      <c r="J867" s="12">
        <f>IF(AND(E867="",F867=""),"",IF(G867="",N(E867)*N(H867)+N(F867)*N(I867),MIN(N(E867)*N(H867)+N(F867)*N(I867),G867)))</f>
        <v/>
      </c>
      <c r="K867" s="12">
        <f>IF(AND(D867="",J867=""),"",N(D867)+N(J867))</f>
        <v/>
      </c>
      <c r="L867" s="11" t="n"/>
      <c r="M867" s="12">
        <f>IF(K867="","",K867-N(L867))</f>
        <v/>
      </c>
      <c r="N867" s="8" t="n"/>
      <c r="O867" s="8" t="n"/>
    </row>
    <row r="868">
      <c r="A868" s="8" t="n"/>
      <c r="B868" s="8" t="n"/>
      <c r="C868" s="8" t="n"/>
      <c r="D868" s="11" t="n"/>
      <c r="E868" s="11" t="n"/>
      <c r="F868" s="11" t="n"/>
      <c r="G868" s="11" t="n"/>
      <c r="H868" s="9">
        <f>IF(A868="","",IFERROR(N(INDEX(Dancers!$G:$G,MATCH(A868,Dancers!$A:$A,0))),0))</f>
        <v/>
      </c>
      <c r="I868" s="10">
        <f>IF(A868="","",IFERROR(N(INDEX(Dancers!$H:$H,MATCH(A868,Dancers!$A:$A,0))),0))</f>
        <v/>
      </c>
      <c r="J868" s="12">
        <f>IF(AND(E868="",F868=""),"",IF(G868="",N(E868)*N(H868)+N(F868)*N(I868),MIN(N(E868)*N(H868)+N(F868)*N(I868),G868)))</f>
        <v/>
      </c>
      <c r="K868" s="12">
        <f>IF(AND(D868="",J868=""),"",N(D868)+N(J868))</f>
        <v/>
      </c>
      <c r="L868" s="11" t="n"/>
      <c r="M868" s="12">
        <f>IF(K868="","",K868-N(L868))</f>
        <v/>
      </c>
      <c r="N868" s="8" t="n"/>
      <c r="O868" s="8" t="n"/>
    </row>
    <row r="869">
      <c r="A869" s="8" t="n"/>
      <c r="B869" s="8" t="n"/>
      <c r="C869" s="8" t="n"/>
      <c r="D869" s="11" t="n"/>
      <c r="E869" s="11" t="n"/>
      <c r="F869" s="11" t="n"/>
      <c r="G869" s="11" t="n"/>
      <c r="H869" s="9">
        <f>IF(A869="","",IFERROR(N(INDEX(Dancers!$G:$G,MATCH(A869,Dancers!$A:$A,0))),0))</f>
        <v/>
      </c>
      <c r="I869" s="10">
        <f>IF(A869="","",IFERROR(N(INDEX(Dancers!$H:$H,MATCH(A869,Dancers!$A:$A,0))),0))</f>
        <v/>
      </c>
      <c r="J869" s="12">
        <f>IF(AND(E869="",F869=""),"",IF(G869="",N(E869)*N(H869)+N(F869)*N(I869),MIN(N(E869)*N(H869)+N(F869)*N(I869),G869)))</f>
        <v/>
      </c>
      <c r="K869" s="12">
        <f>IF(AND(D869="",J869=""),"",N(D869)+N(J869))</f>
        <v/>
      </c>
      <c r="L869" s="11" t="n"/>
      <c r="M869" s="12">
        <f>IF(K869="","",K869-N(L869))</f>
        <v/>
      </c>
      <c r="N869" s="8" t="n"/>
      <c r="O869" s="8" t="n"/>
    </row>
    <row r="870">
      <c r="A870" s="8" t="n"/>
      <c r="B870" s="8" t="n"/>
      <c r="C870" s="8" t="n"/>
      <c r="D870" s="11" t="n"/>
      <c r="E870" s="11" t="n"/>
      <c r="F870" s="11" t="n"/>
      <c r="G870" s="11" t="n"/>
      <c r="H870" s="9">
        <f>IF(A870="","",IFERROR(N(INDEX(Dancers!$G:$G,MATCH(A870,Dancers!$A:$A,0))),0))</f>
        <v/>
      </c>
      <c r="I870" s="10">
        <f>IF(A870="","",IFERROR(N(INDEX(Dancers!$H:$H,MATCH(A870,Dancers!$A:$A,0))),0))</f>
        <v/>
      </c>
      <c r="J870" s="12">
        <f>IF(AND(E870="",F870=""),"",IF(G870="",N(E870)*N(H870)+N(F870)*N(I870),MIN(N(E870)*N(H870)+N(F870)*N(I870),G870)))</f>
        <v/>
      </c>
      <c r="K870" s="12">
        <f>IF(AND(D870="",J870=""),"",N(D870)+N(J870))</f>
        <v/>
      </c>
      <c r="L870" s="11" t="n"/>
      <c r="M870" s="12">
        <f>IF(K870="","",K870-N(L870))</f>
        <v/>
      </c>
      <c r="N870" s="8" t="n"/>
      <c r="O870" s="8" t="n"/>
    </row>
    <row r="871">
      <c r="A871" s="8" t="n"/>
      <c r="B871" s="8" t="n"/>
      <c r="C871" s="8" t="n"/>
      <c r="D871" s="11" t="n"/>
      <c r="E871" s="11" t="n"/>
      <c r="F871" s="11" t="n"/>
      <c r="G871" s="11" t="n"/>
      <c r="H871" s="9">
        <f>IF(A871="","",IFERROR(N(INDEX(Dancers!$G:$G,MATCH(A871,Dancers!$A:$A,0))),0))</f>
        <v/>
      </c>
      <c r="I871" s="10">
        <f>IF(A871="","",IFERROR(N(INDEX(Dancers!$H:$H,MATCH(A871,Dancers!$A:$A,0))),0))</f>
        <v/>
      </c>
      <c r="J871" s="12">
        <f>IF(AND(E871="",F871=""),"",IF(G871="",N(E871)*N(H871)+N(F871)*N(I871),MIN(N(E871)*N(H871)+N(F871)*N(I871),G871)))</f>
        <v/>
      </c>
      <c r="K871" s="12">
        <f>IF(AND(D871="",J871=""),"",N(D871)+N(J871))</f>
        <v/>
      </c>
      <c r="L871" s="11" t="n"/>
      <c r="M871" s="12">
        <f>IF(K871="","",K871-N(L871))</f>
        <v/>
      </c>
      <c r="N871" s="8" t="n"/>
      <c r="O871" s="8" t="n"/>
    </row>
    <row r="872">
      <c r="A872" s="8" t="n"/>
      <c r="B872" s="8" t="n"/>
      <c r="C872" s="8" t="n"/>
      <c r="D872" s="11" t="n"/>
      <c r="E872" s="11" t="n"/>
      <c r="F872" s="11" t="n"/>
      <c r="G872" s="11" t="n"/>
      <c r="H872" s="9">
        <f>IF(A872="","",IFERROR(N(INDEX(Dancers!$G:$G,MATCH(A872,Dancers!$A:$A,0))),0))</f>
        <v/>
      </c>
      <c r="I872" s="10">
        <f>IF(A872="","",IFERROR(N(INDEX(Dancers!$H:$H,MATCH(A872,Dancers!$A:$A,0))),0))</f>
        <v/>
      </c>
      <c r="J872" s="12">
        <f>IF(AND(E872="",F872=""),"",IF(G872="",N(E872)*N(H872)+N(F872)*N(I872),MIN(N(E872)*N(H872)+N(F872)*N(I872),G872)))</f>
        <v/>
      </c>
      <c r="K872" s="12">
        <f>IF(AND(D872="",J872=""),"",N(D872)+N(J872))</f>
        <v/>
      </c>
      <c r="L872" s="11" t="n"/>
      <c r="M872" s="12">
        <f>IF(K872="","",K872-N(L872))</f>
        <v/>
      </c>
      <c r="N872" s="8" t="n"/>
      <c r="O872" s="8" t="n"/>
    </row>
    <row r="873">
      <c r="A873" s="8" t="n"/>
      <c r="B873" s="8" t="n"/>
      <c r="C873" s="8" t="n"/>
      <c r="D873" s="11" t="n"/>
      <c r="E873" s="11" t="n"/>
      <c r="F873" s="11" t="n"/>
      <c r="G873" s="11" t="n"/>
      <c r="H873" s="9">
        <f>IF(A873="","",IFERROR(N(INDEX(Dancers!$G:$G,MATCH(A873,Dancers!$A:$A,0))),0))</f>
        <v/>
      </c>
      <c r="I873" s="10">
        <f>IF(A873="","",IFERROR(N(INDEX(Dancers!$H:$H,MATCH(A873,Dancers!$A:$A,0))),0))</f>
        <v/>
      </c>
      <c r="J873" s="12">
        <f>IF(AND(E873="",F873=""),"",IF(G873="",N(E873)*N(H873)+N(F873)*N(I873),MIN(N(E873)*N(H873)+N(F873)*N(I873),G873)))</f>
        <v/>
      </c>
      <c r="K873" s="12">
        <f>IF(AND(D873="",J873=""),"",N(D873)+N(J873))</f>
        <v/>
      </c>
      <c r="L873" s="11" t="n"/>
      <c r="M873" s="12">
        <f>IF(K873="","",K873-N(L873))</f>
        <v/>
      </c>
      <c r="N873" s="8" t="n"/>
      <c r="O873" s="8" t="n"/>
    </row>
    <row r="874">
      <c r="A874" s="8" t="n"/>
      <c r="B874" s="8" t="n"/>
      <c r="C874" s="8" t="n"/>
      <c r="D874" s="11" t="n"/>
      <c r="E874" s="11" t="n"/>
      <c r="F874" s="11" t="n"/>
      <c r="G874" s="11" t="n"/>
      <c r="H874" s="9">
        <f>IF(A874="","",IFERROR(N(INDEX(Dancers!$G:$G,MATCH(A874,Dancers!$A:$A,0))),0))</f>
        <v/>
      </c>
      <c r="I874" s="10">
        <f>IF(A874="","",IFERROR(N(INDEX(Dancers!$H:$H,MATCH(A874,Dancers!$A:$A,0))),0))</f>
        <v/>
      </c>
      <c r="J874" s="12">
        <f>IF(AND(E874="",F874=""),"",IF(G874="",N(E874)*N(H874)+N(F874)*N(I874),MIN(N(E874)*N(H874)+N(F874)*N(I874),G874)))</f>
        <v/>
      </c>
      <c r="K874" s="12">
        <f>IF(AND(D874="",J874=""),"",N(D874)+N(J874))</f>
        <v/>
      </c>
      <c r="L874" s="11" t="n"/>
      <c r="M874" s="12">
        <f>IF(K874="","",K874-N(L874))</f>
        <v/>
      </c>
      <c r="N874" s="8" t="n"/>
      <c r="O874" s="8" t="n"/>
    </row>
    <row r="875">
      <c r="A875" s="8" t="n"/>
      <c r="B875" s="8" t="n"/>
      <c r="C875" s="8" t="n"/>
      <c r="D875" s="11" t="n"/>
      <c r="E875" s="11" t="n"/>
      <c r="F875" s="11" t="n"/>
      <c r="G875" s="11" t="n"/>
      <c r="H875" s="9">
        <f>IF(A875="","",IFERROR(N(INDEX(Dancers!$G:$G,MATCH(A875,Dancers!$A:$A,0))),0))</f>
        <v/>
      </c>
      <c r="I875" s="10">
        <f>IF(A875="","",IFERROR(N(INDEX(Dancers!$H:$H,MATCH(A875,Dancers!$A:$A,0))),0))</f>
        <v/>
      </c>
      <c r="J875" s="12">
        <f>IF(AND(E875="",F875=""),"",IF(G875="",N(E875)*N(H875)+N(F875)*N(I875),MIN(N(E875)*N(H875)+N(F875)*N(I875),G875)))</f>
        <v/>
      </c>
      <c r="K875" s="12">
        <f>IF(AND(D875="",J875=""),"",N(D875)+N(J875))</f>
        <v/>
      </c>
      <c r="L875" s="11" t="n"/>
      <c r="M875" s="12">
        <f>IF(K875="","",K875-N(L875))</f>
        <v/>
      </c>
      <c r="N875" s="8" t="n"/>
      <c r="O875" s="8" t="n"/>
    </row>
    <row r="876">
      <c r="A876" s="8" t="n"/>
      <c r="B876" s="8" t="n"/>
      <c r="C876" s="8" t="n"/>
      <c r="D876" s="11" t="n"/>
      <c r="E876" s="11" t="n"/>
      <c r="F876" s="11" t="n"/>
      <c r="G876" s="11" t="n"/>
      <c r="H876" s="9">
        <f>IF(A876="","",IFERROR(N(INDEX(Dancers!$G:$G,MATCH(A876,Dancers!$A:$A,0))),0))</f>
        <v/>
      </c>
      <c r="I876" s="10">
        <f>IF(A876="","",IFERROR(N(INDEX(Dancers!$H:$H,MATCH(A876,Dancers!$A:$A,0))),0))</f>
        <v/>
      </c>
      <c r="J876" s="12">
        <f>IF(AND(E876="",F876=""),"",IF(G876="",N(E876)*N(H876)+N(F876)*N(I876),MIN(N(E876)*N(H876)+N(F876)*N(I876),G876)))</f>
        <v/>
      </c>
      <c r="K876" s="12">
        <f>IF(AND(D876="",J876=""),"",N(D876)+N(J876))</f>
        <v/>
      </c>
      <c r="L876" s="11" t="n"/>
      <c r="M876" s="12">
        <f>IF(K876="","",K876-N(L876))</f>
        <v/>
      </c>
      <c r="N876" s="8" t="n"/>
      <c r="O876" s="8" t="n"/>
    </row>
    <row r="877">
      <c r="A877" s="8" t="n"/>
      <c r="B877" s="8" t="n"/>
      <c r="C877" s="8" t="n"/>
      <c r="D877" s="11" t="n"/>
      <c r="E877" s="11" t="n"/>
      <c r="F877" s="11" t="n"/>
      <c r="G877" s="11" t="n"/>
      <c r="H877" s="9">
        <f>IF(A877="","",IFERROR(N(INDEX(Dancers!$G:$G,MATCH(A877,Dancers!$A:$A,0))),0))</f>
        <v/>
      </c>
      <c r="I877" s="10">
        <f>IF(A877="","",IFERROR(N(INDEX(Dancers!$H:$H,MATCH(A877,Dancers!$A:$A,0))),0))</f>
        <v/>
      </c>
      <c r="J877" s="12">
        <f>IF(AND(E877="",F877=""),"",IF(G877="",N(E877)*N(H877)+N(F877)*N(I877),MIN(N(E877)*N(H877)+N(F877)*N(I877),G877)))</f>
        <v/>
      </c>
      <c r="K877" s="12">
        <f>IF(AND(D877="",J877=""),"",N(D877)+N(J877))</f>
        <v/>
      </c>
      <c r="L877" s="11" t="n"/>
      <c r="M877" s="12">
        <f>IF(K877="","",K877-N(L877))</f>
        <v/>
      </c>
      <c r="N877" s="8" t="n"/>
      <c r="O877" s="8" t="n"/>
    </row>
    <row r="878">
      <c r="A878" s="8" t="n"/>
      <c r="B878" s="8" t="n"/>
      <c r="C878" s="8" t="n"/>
      <c r="D878" s="11" t="n"/>
      <c r="E878" s="11" t="n"/>
      <c r="F878" s="11" t="n"/>
      <c r="G878" s="11" t="n"/>
      <c r="H878" s="9">
        <f>IF(A878="","",IFERROR(N(INDEX(Dancers!$G:$G,MATCH(A878,Dancers!$A:$A,0))),0))</f>
        <v/>
      </c>
      <c r="I878" s="10">
        <f>IF(A878="","",IFERROR(N(INDEX(Dancers!$H:$H,MATCH(A878,Dancers!$A:$A,0))),0))</f>
        <v/>
      </c>
      <c r="J878" s="12">
        <f>IF(AND(E878="",F878=""),"",IF(G878="",N(E878)*N(H878)+N(F878)*N(I878),MIN(N(E878)*N(H878)+N(F878)*N(I878),G878)))</f>
        <v/>
      </c>
      <c r="K878" s="12">
        <f>IF(AND(D878="",J878=""),"",N(D878)+N(J878))</f>
        <v/>
      </c>
      <c r="L878" s="11" t="n"/>
      <c r="M878" s="12">
        <f>IF(K878="","",K878-N(L878))</f>
        <v/>
      </c>
      <c r="N878" s="8" t="n"/>
      <c r="O878" s="8" t="n"/>
    </row>
    <row r="879">
      <c r="A879" s="8" t="n"/>
      <c r="B879" s="8" t="n"/>
      <c r="C879" s="8" t="n"/>
      <c r="D879" s="11" t="n"/>
      <c r="E879" s="11" t="n"/>
      <c r="F879" s="11" t="n"/>
      <c r="G879" s="11" t="n"/>
      <c r="H879" s="9">
        <f>IF(A879="","",IFERROR(N(INDEX(Dancers!$G:$G,MATCH(A879,Dancers!$A:$A,0))),0))</f>
        <v/>
      </c>
      <c r="I879" s="10">
        <f>IF(A879="","",IFERROR(N(INDEX(Dancers!$H:$H,MATCH(A879,Dancers!$A:$A,0))),0))</f>
        <v/>
      </c>
      <c r="J879" s="12">
        <f>IF(AND(E879="",F879=""),"",IF(G879="",N(E879)*N(H879)+N(F879)*N(I879),MIN(N(E879)*N(H879)+N(F879)*N(I879),G879)))</f>
        <v/>
      </c>
      <c r="K879" s="12">
        <f>IF(AND(D879="",J879=""),"",N(D879)+N(J879))</f>
        <v/>
      </c>
      <c r="L879" s="11" t="n"/>
      <c r="M879" s="12">
        <f>IF(K879="","",K879-N(L879))</f>
        <v/>
      </c>
      <c r="N879" s="8" t="n"/>
      <c r="O879" s="8" t="n"/>
    </row>
    <row r="880">
      <c r="A880" s="8" t="n"/>
      <c r="B880" s="8" t="n"/>
      <c r="C880" s="8" t="n"/>
      <c r="D880" s="11" t="n"/>
      <c r="E880" s="11" t="n"/>
      <c r="F880" s="11" t="n"/>
      <c r="G880" s="11" t="n"/>
      <c r="H880" s="9">
        <f>IF(A880="","",IFERROR(N(INDEX(Dancers!$G:$G,MATCH(A880,Dancers!$A:$A,0))),0))</f>
        <v/>
      </c>
      <c r="I880" s="10">
        <f>IF(A880="","",IFERROR(N(INDEX(Dancers!$H:$H,MATCH(A880,Dancers!$A:$A,0))),0))</f>
        <v/>
      </c>
      <c r="J880" s="12">
        <f>IF(AND(E880="",F880=""),"",IF(G880="",N(E880)*N(H880)+N(F880)*N(I880),MIN(N(E880)*N(H880)+N(F880)*N(I880),G880)))</f>
        <v/>
      </c>
      <c r="K880" s="12">
        <f>IF(AND(D880="",J880=""),"",N(D880)+N(J880))</f>
        <v/>
      </c>
      <c r="L880" s="11" t="n"/>
      <c r="M880" s="12">
        <f>IF(K880="","",K880-N(L880))</f>
        <v/>
      </c>
      <c r="N880" s="8" t="n"/>
      <c r="O880" s="8" t="n"/>
    </row>
    <row r="881">
      <c r="A881" s="8" t="n"/>
      <c r="B881" s="8" t="n"/>
      <c r="C881" s="8" t="n"/>
      <c r="D881" s="11" t="n"/>
      <c r="E881" s="11" t="n"/>
      <c r="F881" s="11" t="n"/>
      <c r="G881" s="11" t="n"/>
      <c r="H881" s="9">
        <f>IF(A881="","",IFERROR(N(INDEX(Dancers!$G:$G,MATCH(A881,Dancers!$A:$A,0))),0))</f>
        <v/>
      </c>
      <c r="I881" s="10">
        <f>IF(A881="","",IFERROR(N(INDEX(Dancers!$H:$H,MATCH(A881,Dancers!$A:$A,0))),0))</f>
        <v/>
      </c>
      <c r="J881" s="12">
        <f>IF(AND(E881="",F881=""),"",IF(G881="",N(E881)*N(H881)+N(F881)*N(I881),MIN(N(E881)*N(H881)+N(F881)*N(I881),G881)))</f>
        <v/>
      </c>
      <c r="K881" s="12">
        <f>IF(AND(D881="",J881=""),"",N(D881)+N(J881))</f>
        <v/>
      </c>
      <c r="L881" s="11" t="n"/>
      <c r="M881" s="12">
        <f>IF(K881="","",K881-N(L881))</f>
        <v/>
      </c>
      <c r="N881" s="8" t="n"/>
      <c r="O881" s="8" t="n"/>
    </row>
    <row r="882">
      <c r="A882" s="8" t="n"/>
      <c r="B882" s="8" t="n"/>
      <c r="C882" s="8" t="n"/>
      <c r="D882" s="11" t="n"/>
      <c r="E882" s="11" t="n"/>
      <c r="F882" s="11" t="n"/>
      <c r="G882" s="11" t="n"/>
      <c r="H882" s="9">
        <f>IF(A882="","",IFERROR(N(INDEX(Dancers!$G:$G,MATCH(A882,Dancers!$A:$A,0))),0))</f>
        <v/>
      </c>
      <c r="I882" s="10">
        <f>IF(A882="","",IFERROR(N(INDEX(Dancers!$H:$H,MATCH(A882,Dancers!$A:$A,0))),0))</f>
        <v/>
      </c>
      <c r="J882" s="12">
        <f>IF(AND(E882="",F882=""),"",IF(G882="",N(E882)*N(H882)+N(F882)*N(I882),MIN(N(E882)*N(H882)+N(F882)*N(I882),G882)))</f>
        <v/>
      </c>
      <c r="K882" s="12">
        <f>IF(AND(D882="",J882=""),"",N(D882)+N(J882))</f>
        <v/>
      </c>
      <c r="L882" s="11" t="n"/>
      <c r="M882" s="12">
        <f>IF(K882="","",K882-N(L882))</f>
        <v/>
      </c>
      <c r="N882" s="8" t="n"/>
      <c r="O882" s="8" t="n"/>
    </row>
    <row r="883">
      <c r="A883" s="8" t="n"/>
      <c r="B883" s="8" t="n"/>
      <c r="C883" s="8" t="n"/>
      <c r="D883" s="11" t="n"/>
      <c r="E883" s="11" t="n"/>
      <c r="F883" s="11" t="n"/>
      <c r="G883" s="11" t="n"/>
      <c r="H883" s="9">
        <f>IF(A883="","",IFERROR(N(INDEX(Dancers!$G:$G,MATCH(A883,Dancers!$A:$A,0))),0))</f>
        <v/>
      </c>
      <c r="I883" s="10">
        <f>IF(A883="","",IFERROR(N(INDEX(Dancers!$H:$H,MATCH(A883,Dancers!$A:$A,0))),0))</f>
        <v/>
      </c>
      <c r="J883" s="12">
        <f>IF(AND(E883="",F883=""),"",IF(G883="",N(E883)*N(H883)+N(F883)*N(I883),MIN(N(E883)*N(H883)+N(F883)*N(I883),G883)))</f>
        <v/>
      </c>
      <c r="K883" s="12">
        <f>IF(AND(D883="",J883=""),"",N(D883)+N(J883))</f>
        <v/>
      </c>
      <c r="L883" s="11" t="n"/>
      <c r="M883" s="12">
        <f>IF(K883="","",K883-N(L883))</f>
        <v/>
      </c>
      <c r="N883" s="8" t="n"/>
      <c r="O883" s="8" t="n"/>
    </row>
    <row r="884">
      <c r="A884" s="8" t="n"/>
      <c r="B884" s="8" t="n"/>
      <c r="C884" s="8" t="n"/>
      <c r="D884" s="11" t="n"/>
      <c r="E884" s="11" t="n"/>
      <c r="F884" s="11" t="n"/>
      <c r="G884" s="11" t="n"/>
      <c r="H884" s="9">
        <f>IF(A884="","",IFERROR(N(INDEX(Dancers!$G:$G,MATCH(A884,Dancers!$A:$A,0))),0))</f>
        <v/>
      </c>
      <c r="I884" s="10">
        <f>IF(A884="","",IFERROR(N(INDEX(Dancers!$H:$H,MATCH(A884,Dancers!$A:$A,0))),0))</f>
        <v/>
      </c>
      <c r="J884" s="12">
        <f>IF(AND(E884="",F884=""),"",IF(G884="",N(E884)*N(H884)+N(F884)*N(I884),MIN(N(E884)*N(H884)+N(F884)*N(I884),G884)))</f>
        <v/>
      </c>
      <c r="K884" s="12">
        <f>IF(AND(D884="",J884=""),"",N(D884)+N(J884))</f>
        <v/>
      </c>
      <c r="L884" s="11" t="n"/>
      <c r="M884" s="12">
        <f>IF(K884="","",K884-N(L884))</f>
        <v/>
      </c>
      <c r="N884" s="8" t="n"/>
      <c r="O884" s="8" t="n"/>
    </row>
    <row r="885">
      <c r="A885" s="8" t="n"/>
      <c r="B885" s="8" t="n"/>
      <c r="C885" s="8" t="n"/>
      <c r="D885" s="11" t="n"/>
      <c r="E885" s="11" t="n"/>
      <c r="F885" s="11" t="n"/>
      <c r="G885" s="11" t="n"/>
      <c r="H885" s="9">
        <f>IF(A885="","",IFERROR(N(INDEX(Dancers!$G:$G,MATCH(A885,Dancers!$A:$A,0))),0))</f>
        <v/>
      </c>
      <c r="I885" s="10">
        <f>IF(A885="","",IFERROR(N(INDEX(Dancers!$H:$H,MATCH(A885,Dancers!$A:$A,0))),0))</f>
        <v/>
      </c>
      <c r="J885" s="12">
        <f>IF(AND(E885="",F885=""),"",IF(G885="",N(E885)*N(H885)+N(F885)*N(I885),MIN(N(E885)*N(H885)+N(F885)*N(I885),G885)))</f>
        <v/>
      </c>
      <c r="K885" s="12">
        <f>IF(AND(D885="",J885=""),"",N(D885)+N(J885))</f>
        <v/>
      </c>
      <c r="L885" s="11" t="n"/>
      <c r="M885" s="12">
        <f>IF(K885="","",K885-N(L885))</f>
        <v/>
      </c>
      <c r="N885" s="8" t="n"/>
      <c r="O885" s="8" t="n"/>
    </row>
    <row r="886">
      <c r="A886" s="8" t="n"/>
      <c r="B886" s="8" t="n"/>
      <c r="C886" s="8" t="n"/>
      <c r="D886" s="11" t="n"/>
      <c r="E886" s="11" t="n"/>
      <c r="F886" s="11" t="n"/>
      <c r="G886" s="11" t="n"/>
      <c r="H886" s="9">
        <f>IF(A886="","",IFERROR(N(INDEX(Dancers!$G:$G,MATCH(A886,Dancers!$A:$A,0))),0))</f>
        <v/>
      </c>
      <c r="I886" s="10">
        <f>IF(A886="","",IFERROR(N(INDEX(Dancers!$H:$H,MATCH(A886,Dancers!$A:$A,0))),0))</f>
        <v/>
      </c>
      <c r="J886" s="12">
        <f>IF(AND(E886="",F886=""),"",IF(G886="",N(E886)*N(H886)+N(F886)*N(I886),MIN(N(E886)*N(H886)+N(F886)*N(I886),G886)))</f>
        <v/>
      </c>
      <c r="K886" s="12">
        <f>IF(AND(D886="",J886=""),"",N(D886)+N(J886))</f>
        <v/>
      </c>
      <c r="L886" s="11" t="n"/>
      <c r="M886" s="12">
        <f>IF(K886="","",K886-N(L886))</f>
        <v/>
      </c>
      <c r="N886" s="8" t="n"/>
      <c r="O886" s="8" t="n"/>
    </row>
    <row r="887">
      <c r="A887" s="8" t="n"/>
      <c r="B887" s="8" t="n"/>
      <c r="C887" s="8" t="n"/>
      <c r="D887" s="11" t="n"/>
      <c r="E887" s="11" t="n"/>
      <c r="F887" s="11" t="n"/>
      <c r="G887" s="11" t="n"/>
      <c r="H887" s="9">
        <f>IF(A887="","",IFERROR(N(INDEX(Dancers!$G:$G,MATCH(A887,Dancers!$A:$A,0))),0))</f>
        <v/>
      </c>
      <c r="I887" s="10">
        <f>IF(A887="","",IFERROR(N(INDEX(Dancers!$H:$H,MATCH(A887,Dancers!$A:$A,0))),0))</f>
        <v/>
      </c>
      <c r="J887" s="12">
        <f>IF(AND(E887="",F887=""),"",IF(G887="",N(E887)*N(H887)+N(F887)*N(I887),MIN(N(E887)*N(H887)+N(F887)*N(I887),G887)))</f>
        <v/>
      </c>
      <c r="K887" s="12">
        <f>IF(AND(D887="",J887=""),"",N(D887)+N(J887))</f>
        <v/>
      </c>
      <c r="L887" s="11" t="n"/>
      <c r="M887" s="12">
        <f>IF(K887="","",K887-N(L887))</f>
        <v/>
      </c>
      <c r="N887" s="8" t="n"/>
      <c r="O887" s="8" t="n"/>
    </row>
    <row r="888">
      <c r="A888" s="8" t="n"/>
      <c r="B888" s="8" t="n"/>
      <c r="C888" s="8" t="n"/>
      <c r="D888" s="11" t="n"/>
      <c r="E888" s="11" t="n"/>
      <c r="F888" s="11" t="n"/>
      <c r="G888" s="11" t="n"/>
      <c r="H888" s="9">
        <f>IF(A888="","",IFERROR(N(INDEX(Dancers!$G:$G,MATCH(A888,Dancers!$A:$A,0))),0))</f>
        <v/>
      </c>
      <c r="I888" s="10">
        <f>IF(A888="","",IFERROR(N(INDEX(Dancers!$H:$H,MATCH(A888,Dancers!$A:$A,0))),0))</f>
        <v/>
      </c>
      <c r="J888" s="12">
        <f>IF(AND(E888="",F888=""),"",IF(G888="",N(E888)*N(H888)+N(F888)*N(I888),MIN(N(E888)*N(H888)+N(F888)*N(I888),G888)))</f>
        <v/>
      </c>
      <c r="K888" s="12">
        <f>IF(AND(D888="",J888=""),"",N(D888)+N(J888))</f>
        <v/>
      </c>
      <c r="L888" s="11" t="n"/>
      <c r="M888" s="12">
        <f>IF(K888="","",K888-N(L888))</f>
        <v/>
      </c>
      <c r="N888" s="8" t="n"/>
      <c r="O888" s="8" t="n"/>
    </row>
    <row r="889">
      <c r="A889" s="8" t="n"/>
      <c r="B889" s="8" t="n"/>
      <c r="C889" s="8" t="n"/>
      <c r="D889" s="11" t="n"/>
      <c r="E889" s="11" t="n"/>
      <c r="F889" s="11" t="n"/>
      <c r="G889" s="11" t="n"/>
      <c r="H889" s="9">
        <f>IF(A889="","",IFERROR(N(INDEX(Dancers!$G:$G,MATCH(A889,Dancers!$A:$A,0))),0))</f>
        <v/>
      </c>
      <c r="I889" s="10">
        <f>IF(A889="","",IFERROR(N(INDEX(Dancers!$H:$H,MATCH(A889,Dancers!$A:$A,0))),0))</f>
        <v/>
      </c>
      <c r="J889" s="12">
        <f>IF(AND(E889="",F889=""),"",IF(G889="",N(E889)*N(H889)+N(F889)*N(I889),MIN(N(E889)*N(H889)+N(F889)*N(I889),G889)))</f>
        <v/>
      </c>
      <c r="K889" s="12">
        <f>IF(AND(D889="",J889=""),"",N(D889)+N(J889))</f>
        <v/>
      </c>
      <c r="L889" s="11" t="n"/>
      <c r="M889" s="12">
        <f>IF(K889="","",K889-N(L889))</f>
        <v/>
      </c>
      <c r="N889" s="8" t="n"/>
      <c r="O889" s="8" t="n"/>
    </row>
    <row r="890">
      <c r="A890" s="8" t="n"/>
      <c r="B890" s="8" t="n"/>
      <c r="C890" s="8" t="n"/>
      <c r="D890" s="11" t="n"/>
      <c r="E890" s="11" t="n"/>
      <c r="F890" s="11" t="n"/>
      <c r="G890" s="11" t="n"/>
      <c r="H890" s="9">
        <f>IF(A890="","",IFERROR(N(INDEX(Dancers!$G:$G,MATCH(A890,Dancers!$A:$A,0))),0))</f>
        <v/>
      </c>
      <c r="I890" s="10">
        <f>IF(A890="","",IFERROR(N(INDEX(Dancers!$H:$H,MATCH(A890,Dancers!$A:$A,0))),0))</f>
        <v/>
      </c>
      <c r="J890" s="12">
        <f>IF(AND(E890="",F890=""),"",IF(G890="",N(E890)*N(H890)+N(F890)*N(I890),MIN(N(E890)*N(H890)+N(F890)*N(I890),G890)))</f>
        <v/>
      </c>
      <c r="K890" s="12">
        <f>IF(AND(D890="",J890=""),"",N(D890)+N(J890))</f>
        <v/>
      </c>
      <c r="L890" s="11" t="n"/>
      <c r="M890" s="12">
        <f>IF(K890="","",K890-N(L890))</f>
        <v/>
      </c>
      <c r="N890" s="8" t="n"/>
      <c r="O890" s="8" t="n"/>
    </row>
    <row r="891">
      <c r="A891" s="8" t="n"/>
      <c r="B891" s="8" t="n"/>
      <c r="C891" s="8" t="n"/>
      <c r="D891" s="11" t="n"/>
      <c r="E891" s="11" t="n"/>
      <c r="F891" s="11" t="n"/>
      <c r="G891" s="11" t="n"/>
      <c r="H891" s="9">
        <f>IF(A891="","",IFERROR(N(INDEX(Dancers!$G:$G,MATCH(A891,Dancers!$A:$A,0))),0))</f>
        <v/>
      </c>
      <c r="I891" s="10">
        <f>IF(A891="","",IFERROR(N(INDEX(Dancers!$H:$H,MATCH(A891,Dancers!$A:$A,0))),0))</f>
        <v/>
      </c>
      <c r="J891" s="12">
        <f>IF(AND(E891="",F891=""),"",IF(G891="",N(E891)*N(H891)+N(F891)*N(I891),MIN(N(E891)*N(H891)+N(F891)*N(I891),G891)))</f>
        <v/>
      </c>
      <c r="K891" s="12">
        <f>IF(AND(D891="",J891=""),"",N(D891)+N(J891))</f>
        <v/>
      </c>
      <c r="L891" s="11" t="n"/>
      <c r="M891" s="12">
        <f>IF(K891="","",K891-N(L891))</f>
        <v/>
      </c>
      <c r="N891" s="8" t="n"/>
      <c r="O891" s="8" t="n"/>
    </row>
    <row r="892">
      <c r="A892" s="8" t="n"/>
      <c r="B892" s="8" t="n"/>
      <c r="C892" s="8" t="n"/>
      <c r="D892" s="11" t="n"/>
      <c r="E892" s="11" t="n"/>
      <c r="F892" s="11" t="n"/>
      <c r="G892" s="11" t="n"/>
      <c r="H892" s="9">
        <f>IF(A892="","",IFERROR(N(INDEX(Dancers!$G:$G,MATCH(A892,Dancers!$A:$A,0))),0))</f>
        <v/>
      </c>
      <c r="I892" s="10">
        <f>IF(A892="","",IFERROR(N(INDEX(Dancers!$H:$H,MATCH(A892,Dancers!$A:$A,0))),0))</f>
        <v/>
      </c>
      <c r="J892" s="12">
        <f>IF(AND(E892="",F892=""),"",IF(G892="",N(E892)*N(H892)+N(F892)*N(I892),MIN(N(E892)*N(H892)+N(F892)*N(I892),G892)))</f>
        <v/>
      </c>
      <c r="K892" s="12">
        <f>IF(AND(D892="",J892=""),"",N(D892)+N(J892))</f>
        <v/>
      </c>
      <c r="L892" s="11" t="n"/>
      <c r="M892" s="12">
        <f>IF(K892="","",K892-N(L892))</f>
        <v/>
      </c>
      <c r="N892" s="8" t="n"/>
      <c r="O892" s="8" t="n"/>
    </row>
    <row r="893">
      <c r="A893" s="8" t="n"/>
      <c r="B893" s="8" t="n"/>
      <c r="C893" s="8" t="n"/>
      <c r="D893" s="11" t="n"/>
      <c r="E893" s="11" t="n"/>
      <c r="F893" s="11" t="n"/>
      <c r="G893" s="11" t="n"/>
      <c r="H893" s="9">
        <f>IF(A893="","",IFERROR(N(INDEX(Dancers!$G:$G,MATCH(A893,Dancers!$A:$A,0))),0))</f>
        <v/>
      </c>
      <c r="I893" s="10">
        <f>IF(A893="","",IFERROR(N(INDEX(Dancers!$H:$H,MATCH(A893,Dancers!$A:$A,0))),0))</f>
        <v/>
      </c>
      <c r="J893" s="12">
        <f>IF(AND(E893="",F893=""),"",IF(G893="",N(E893)*N(H893)+N(F893)*N(I893),MIN(N(E893)*N(H893)+N(F893)*N(I893),G893)))</f>
        <v/>
      </c>
      <c r="K893" s="12">
        <f>IF(AND(D893="",J893=""),"",N(D893)+N(J893))</f>
        <v/>
      </c>
      <c r="L893" s="11" t="n"/>
      <c r="M893" s="12">
        <f>IF(K893="","",K893-N(L893))</f>
        <v/>
      </c>
      <c r="N893" s="8" t="n"/>
      <c r="O893" s="8" t="n"/>
    </row>
    <row r="894">
      <c r="A894" s="8" t="n"/>
      <c r="B894" s="8" t="n"/>
      <c r="C894" s="8" t="n"/>
      <c r="D894" s="11" t="n"/>
      <c r="E894" s="11" t="n"/>
      <c r="F894" s="11" t="n"/>
      <c r="G894" s="11" t="n"/>
      <c r="H894" s="9">
        <f>IF(A894="","",IFERROR(N(INDEX(Dancers!$G:$G,MATCH(A894,Dancers!$A:$A,0))),0))</f>
        <v/>
      </c>
      <c r="I894" s="10">
        <f>IF(A894="","",IFERROR(N(INDEX(Dancers!$H:$H,MATCH(A894,Dancers!$A:$A,0))),0))</f>
        <v/>
      </c>
      <c r="J894" s="12">
        <f>IF(AND(E894="",F894=""),"",IF(G894="",N(E894)*N(H894)+N(F894)*N(I894),MIN(N(E894)*N(H894)+N(F894)*N(I894),G894)))</f>
        <v/>
      </c>
      <c r="K894" s="12">
        <f>IF(AND(D894="",J894=""),"",N(D894)+N(J894))</f>
        <v/>
      </c>
      <c r="L894" s="11" t="n"/>
      <c r="M894" s="12">
        <f>IF(K894="","",K894-N(L894))</f>
        <v/>
      </c>
      <c r="N894" s="8" t="n"/>
      <c r="O894" s="8" t="n"/>
    </row>
    <row r="895">
      <c r="A895" s="8" t="n"/>
      <c r="B895" s="8" t="n"/>
      <c r="C895" s="8" t="n"/>
      <c r="D895" s="11" t="n"/>
      <c r="E895" s="11" t="n"/>
      <c r="F895" s="11" t="n"/>
      <c r="G895" s="11" t="n"/>
      <c r="H895" s="9">
        <f>IF(A895="","",IFERROR(N(INDEX(Dancers!$G:$G,MATCH(A895,Dancers!$A:$A,0))),0))</f>
        <v/>
      </c>
      <c r="I895" s="10">
        <f>IF(A895="","",IFERROR(N(INDEX(Dancers!$H:$H,MATCH(A895,Dancers!$A:$A,0))),0))</f>
        <v/>
      </c>
      <c r="J895" s="12">
        <f>IF(AND(E895="",F895=""),"",IF(G895="",N(E895)*N(H895)+N(F895)*N(I895),MIN(N(E895)*N(H895)+N(F895)*N(I895),G895)))</f>
        <v/>
      </c>
      <c r="K895" s="12">
        <f>IF(AND(D895="",J895=""),"",N(D895)+N(J895))</f>
        <v/>
      </c>
      <c r="L895" s="11" t="n"/>
      <c r="M895" s="12">
        <f>IF(K895="","",K895-N(L895))</f>
        <v/>
      </c>
      <c r="N895" s="8" t="n"/>
      <c r="O895" s="8" t="n"/>
    </row>
    <row r="896">
      <c r="A896" s="8" t="n"/>
      <c r="B896" s="8" t="n"/>
      <c r="C896" s="8" t="n"/>
      <c r="D896" s="11" t="n"/>
      <c r="E896" s="11" t="n"/>
      <c r="F896" s="11" t="n"/>
      <c r="G896" s="11" t="n"/>
      <c r="H896" s="9">
        <f>IF(A896="","",IFERROR(N(INDEX(Dancers!$G:$G,MATCH(A896,Dancers!$A:$A,0))),0))</f>
        <v/>
      </c>
      <c r="I896" s="10">
        <f>IF(A896="","",IFERROR(N(INDEX(Dancers!$H:$H,MATCH(A896,Dancers!$A:$A,0))),0))</f>
        <v/>
      </c>
      <c r="J896" s="12">
        <f>IF(AND(E896="",F896=""),"",IF(G896="",N(E896)*N(H896)+N(F896)*N(I896),MIN(N(E896)*N(H896)+N(F896)*N(I896),G896)))</f>
        <v/>
      </c>
      <c r="K896" s="12">
        <f>IF(AND(D896="",J896=""),"",N(D896)+N(J896))</f>
        <v/>
      </c>
      <c r="L896" s="11" t="n"/>
      <c r="M896" s="12">
        <f>IF(K896="","",K896-N(L896))</f>
        <v/>
      </c>
      <c r="N896" s="8" t="n"/>
      <c r="O896" s="8" t="n"/>
    </row>
    <row r="897">
      <c r="A897" s="8" t="n"/>
      <c r="B897" s="8" t="n"/>
      <c r="C897" s="8" t="n"/>
      <c r="D897" s="11" t="n"/>
      <c r="E897" s="11" t="n"/>
      <c r="F897" s="11" t="n"/>
      <c r="G897" s="11" t="n"/>
      <c r="H897" s="9">
        <f>IF(A897="","",IFERROR(N(INDEX(Dancers!$G:$G,MATCH(A897,Dancers!$A:$A,0))),0))</f>
        <v/>
      </c>
      <c r="I897" s="10">
        <f>IF(A897="","",IFERROR(N(INDEX(Dancers!$H:$H,MATCH(A897,Dancers!$A:$A,0))),0))</f>
        <v/>
      </c>
      <c r="J897" s="12">
        <f>IF(AND(E897="",F897=""),"",IF(G897="",N(E897)*N(H897)+N(F897)*N(I897),MIN(N(E897)*N(H897)+N(F897)*N(I897),G897)))</f>
        <v/>
      </c>
      <c r="K897" s="12">
        <f>IF(AND(D897="",J897=""),"",N(D897)+N(J897))</f>
        <v/>
      </c>
      <c r="L897" s="11" t="n"/>
      <c r="M897" s="12">
        <f>IF(K897="","",K897-N(L897))</f>
        <v/>
      </c>
      <c r="N897" s="8" t="n"/>
      <c r="O897" s="8" t="n"/>
    </row>
    <row r="898">
      <c r="A898" s="8" t="n"/>
      <c r="B898" s="8" t="n"/>
      <c r="C898" s="8" t="n"/>
      <c r="D898" s="11" t="n"/>
      <c r="E898" s="11" t="n"/>
      <c r="F898" s="11" t="n"/>
      <c r="G898" s="11" t="n"/>
      <c r="H898" s="9">
        <f>IF(A898="","",IFERROR(N(INDEX(Dancers!$G:$G,MATCH(A898,Dancers!$A:$A,0))),0))</f>
        <v/>
      </c>
      <c r="I898" s="10">
        <f>IF(A898="","",IFERROR(N(INDEX(Dancers!$H:$H,MATCH(A898,Dancers!$A:$A,0))),0))</f>
        <v/>
      </c>
      <c r="J898" s="12">
        <f>IF(AND(E898="",F898=""),"",IF(G898="",N(E898)*N(H898)+N(F898)*N(I898),MIN(N(E898)*N(H898)+N(F898)*N(I898),G898)))</f>
        <v/>
      </c>
      <c r="K898" s="12">
        <f>IF(AND(D898="",J898=""),"",N(D898)+N(J898))</f>
        <v/>
      </c>
      <c r="L898" s="11" t="n"/>
      <c r="M898" s="12">
        <f>IF(K898="","",K898-N(L898))</f>
        <v/>
      </c>
      <c r="N898" s="8" t="n"/>
      <c r="O898" s="8" t="n"/>
    </row>
    <row r="899">
      <c r="A899" s="8" t="n"/>
      <c r="B899" s="8" t="n"/>
      <c r="C899" s="8" t="n"/>
      <c r="D899" s="11" t="n"/>
      <c r="E899" s="11" t="n"/>
      <c r="F899" s="11" t="n"/>
      <c r="G899" s="11" t="n"/>
      <c r="H899" s="9">
        <f>IF(A899="","",IFERROR(N(INDEX(Dancers!$G:$G,MATCH(A899,Dancers!$A:$A,0))),0))</f>
        <v/>
      </c>
      <c r="I899" s="10">
        <f>IF(A899="","",IFERROR(N(INDEX(Dancers!$H:$H,MATCH(A899,Dancers!$A:$A,0))),0))</f>
        <v/>
      </c>
      <c r="J899" s="12">
        <f>IF(AND(E899="",F899=""),"",IF(G899="",N(E899)*N(H899)+N(F899)*N(I899),MIN(N(E899)*N(H899)+N(F899)*N(I899),G899)))</f>
        <v/>
      </c>
      <c r="K899" s="12">
        <f>IF(AND(D899="",J899=""),"",N(D899)+N(J899))</f>
        <v/>
      </c>
      <c r="L899" s="11" t="n"/>
      <c r="M899" s="12">
        <f>IF(K899="","",K899-N(L899))</f>
        <v/>
      </c>
      <c r="N899" s="8" t="n"/>
      <c r="O899" s="8" t="n"/>
    </row>
    <row r="900">
      <c r="A900" s="8" t="n"/>
      <c r="B900" s="8" t="n"/>
      <c r="C900" s="8" t="n"/>
      <c r="D900" s="11" t="n"/>
      <c r="E900" s="11" t="n"/>
      <c r="F900" s="11" t="n"/>
      <c r="G900" s="11" t="n"/>
      <c r="H900" s="9">
        <f>IF(A900="","",IFERROR(N(INDEX(Dancers!$G:$G,MATCH(A900,Dancers!$A:$A,0))),0))</f>
        <v/>
      </c>
      <c r="I900" s="10">
        <f>IF(A900="","",IFERROR(N(INDEX(Dancers!$H:$H,MATCH(A900,Dancers!$A:$A,0))),0))</f>
        <v/>
      </c>
      <c r="J900" s="12">
        <f>IF(AND(E900="",F900=""),"",IF(G900="",N(E900)*N(H900)+N(F900)*N(I900),MIN(N(E900)*N(H900)+N(F900)*N(I900),G900)))</f>
        <v/>
      </c>
      <c r="K900" s="12">
        <f>IF(AND(D900="",J900=""),"",N(D900)+N(J900))</f>
        <v/>
      </c>
      <c r="L900" s="11" t="n"/>
      <c r="M900" s="12">
        <f>IF(K900="","",K900-N(L900))</f>
        <v/>
      </c>
      <c r="N900" s="8" t="n"/>
      <c r="O900" s="8" t="n"/>
    </row>
    <row r="901">
      <c r="A901" s="8" t="n"/>
      <c r="B901" s="8" t="n"/>
      <c r="C901" s="8" t="n"/>
      <c r="D901" s="11" t="n"/>
      <c r="E901" s="11" t="n"/>
      <c r="F901" s="11" t="n"/>
      <c r="G901" s="11" t="n"/>
      <c r="H901" s="9">
        <f>IF(A901="","",IFERROR(N(INDEX(Dancers!$G:$G,MATCH(A901,Dancers!$A:$A,0))),0))</f>
        <v/>
      </c>
      <c r="I901" s="10">
        <f>IF(A901="","",IFERROR(N(INDEX(Dancers!$H:$H,MATCH(A901,Dancers!$A:$A,0))),0))</f>
        <v/>
      </c>
      <c r="J901" s="12">
        <f>IF(AND(E901="",F901=""),"",IF(G901="",N(E901)*N(H901)+N(F901)*N(I901),MIN(N(E901)*N(H901)+N(F901)*N(I901),G901)))</f>
        <v/>
      </c>
      <c r="K901" s="12">
        <f>IF(AND(D901="",J901=""),"",N(D901)+N(J901))</f>
        <v/>
      </c>
      <c r="L901" s="11" t="n"/>
      <c r="M901" s="12">
        <f>IF(K901="","",K901-N(L901))</f>
        <v/>
      </c>
      <c r="N901" s="8" t="n"/>
      <c r="O901" s="8" t="n"/>
    </row>
    <row r="902">
      <c r="A902" s="8" t="n"/>
      <c r="B902" s="8" t="n"/>
      <c r="C902" s="8" t="n"/>
      <c r="D902" s="11" t="n"/>
      <c r="E902" s="11" t="n"/>
      <c r="F902" s="11" t="n"/>
      <c r="G902" s="11" t="n"/>
      <c r="H902" s="9">
        <f>IF(A902="","",IFERROR(N(INDEX(Dancers!$G:$G,MATCH(A902,Dancers!$A:$A,0))),0))</f>
        <v/>
      </c>
      <c r="I902" s="10">
        <f>IF(A902="","",IFERROR(N(INDEX(Dancers!$H:$H,MATCH(A902,Dancers!$A:$A,0))),0))</f>
        <v/>
      </c>
      <c r="J902" s="12">
        <f>IF(AND(E902="",F902=""),"",IF(G902="",N(E902)*N(H902)+N(F902)*N(I902),MIN(N(E902)*N(H902)+N(F902)*N(I902),G902)))</f>
        <v/>
      </c>
      <c r="K902" s="12">
        <f>IF(AND(D902="",J902=""),"",N(D902)+N(J902))</f>
        <v/>
      </c>
      <c r="L902" s="11" t="n"/>
      <c r="M902" s="12">
        <f>IF(K902="","",K902-N(L902))</f>
        <v/>
      </c>
      <c r="N902" s="8" t="n"/>
      <c r="O902" s="8" t="n"/>
    </row>
    <row r="903">
      <c r="A903" s="8" t="n"/>
      <c r="B903" s="8" t="n"/>
      <c r="C903" s="8" t="n"/>
      <c r="D903" s="11" t="n"/>
      <c r="E903" s="11" t="n"/>
      <c r="F903" s="11" t="n"/>
      <c r="G903" s="11" t="n"/>
      <c r="H903" s="9">
        <f>IF(A903="","",IFERROR(N(INDEX(Dancers!$G:$G,MATCH(A903,Dancers!$A:$A,0))),0))</f>
        <v/>
      </c>
      <c r="I903" s="10">
        <f>IF(A903="","",IFERROR(N(INDEX(Dancers!$H:$H,MATCH(A903,Dancers!$A:$A,0))),0))</f>
        <v/>
      </c>
      <c r="J903" s="12">
        <f>IF(AND(E903="",F903=""),"",IF(G903="",N(E903)*N(H903)+N(F903)*N(I903),MIN(N(E903)*N(H903)+N(F903)*N(I903),G903)))</f>
        <v/>
      </c>
      <c r="K903" s="12">
        <f>IF(AND(D903="",J903=""),"",N(D903)+N(J903))</f>
        <v/>
      </c>
      <c r="L903" s="11" t="n"/>
      <c r="M903" s="12">
        <f>IF(K903="","",K903-N(L903))</f>
        <v/>
      </c>
      <c r="N903" s="8" t="n"/>
      <c r="O903" s="8" t="n"/>
    </row>
    <row r="904">
      <c r="A904" s="8" t="n"/>
      <c r="B904" s="8" t="n"/>
      <c r="C904" s="8" t="n"/>
      <c r="D904" s="11" t="n"/>
      <c r="E904" s="11" t="n"/>
      <c r="F904" s="11" t="n"/>
      <c r="G904" s="11" t="n"/>
      <c r="H904" s="9">
        <f>IF(A904="","",IFERROR(N(INDEX(Dancers!$G:$G,MATCH(A904,Dancers!$A:$A,0))),0))</f>
        <v/>
      </c>
      <c r="I904" s="10">
        <f>IF(A904="","",IFERROR(N(INDEX(Dancers!$H:$H,MATCH(A904,Dancers!$A:$A,0))),0))</f>
        <v/>
      </c>
      <c r="J904" s="12">
        <f>IF(AND(E904="",F904=""),"",IF(G904="",N(E904)*N(H904)+N(F904)*N(I904),MIN(N(E904)*N(H904)+N(F904)*N(I904),G904)))</f>
        <v/>
      </c>
      <c r="K904" s="12">
        <f>IF(AND(D904="",J904=""),"",N(D904)+N(J904))</f>
        <v/>
      </c>
      <c r="L904" s="11" t="n"/>
      <c r="M904" s="12">
        <f>IF(K904="","",K904-N(L904))</f>
        <v/>
      </c>
      <c r="N904" s="8" t="n"/>
      <c r="O904" s="8" t="n"/>
    </row>
    <row r="905">
      <c r="A905" s="8" t="n"/>
      <c r="B905" s="8" t="n"/>
      <c r="C905" s="8" t="n"/>
      <c r="D905" s="11" t="n"/>
      <c r="E905" s="11" t="n"/>
      <c r="F905" s="11" t="n"/>
      <c r="G905" s="11" t="n"/>
      <c r="H905" s="9">
        <f>IF(A905="","",IFERROR(N(INDEX(Dancers!$G:$G,MATCH(A905,Dancers!$A:$A,0))),0))</f>
        <v/>
      </c>
      <c r="I905" s="10">
        <f>IF(A905="","",IFERROR(N(INDEX(Dancers!$H:$H,MATCH(A905,Dancers!$A:$A,0))),0))</f>
        <v/>
      </c>
      <c r="J905" s="12">
        <f>IF(AND(E905="",F905=""),"",IF(G905="",N(E905)*N(H905)+N(F905)*N(I905),MIN(N(E905)*N(H905)+N(F905)*N(I905),G905)))</f>
        <v/>
      </c>
      <c r="K905" s="12">
        <f>IF(AND(D905="",J905=""),"",N(D905)+N(J905))</f>
        <v/>
      </c>
      <c r="L905" s="11" t="n"/>
      <c r="M905" s="12">
        <f>IF(K905="","",K905-N(L905))</f>
        <v/>
      </c>
      <c r="N905" s="8" t="n"/>
      <c r="O905" s="8" t="n"/>
    </row>
    <row r="906">
      <c r="A906" s="8" t="n"/>
      <c r="B906" s="8" t="n"/>
      <c r="C906" s="8" t="n"/>
      <c r="D906" s="11" t="n"/>
      <c r="E906" s="11" t="n"/>
      <c r="F906" s="11" t="n"/>
      <c r="G906" s="11" t="n"/>
      <c r="H906" s="9">
        <f>IF(A906="","",IFERROR(N(INDEX(Dancers!$G:$G,MATCH(A906,Dancers!$A:$A,0))),0))</f>
        <v/>
      </c>
      <c r="I906" s="10">
        <f>IF(A906="","",IFERROR(N(INDEX(Dancers!$H:$H,MATCH(A906,Dancers!$A:$A,0))),0))</f>
        <v/>
      </c>
      <c r="J906" s="12">
        <f>IF(AND(E906="",F906=""),"",IF(G906="",N(E906)*N(H906)+N(F906)*N(I906),MIN(N(E906)*N(H906)+N(F906)*N(I906),G906)))</f>
        <v/>
      </c>
      <c r="K906" s="12">
        <f>IF(AND(D906="",J906=""),"",N(D906)+N(J906))</f>
        <v/>
      </c>
      <c r="L906" s="11" t="n"/>
      <c r="M906" s="12">
        <f>IF(K906="","",K906-N(L906))</f>
        <v/>
      </c>
      <c r="N906" s="8" t="n"/>
      <c r="O906" s="8" t="n"/>
    </row>
    <row r="907">
      <c r="A907" s="8" t="n"/>
      <c r="B907" s="8" t="n"/>
      <c r="C907" s="8" t="n"/>
      <c r="D907" s="11" t="n"/>
      <c r="E907" s="11" t="n"/>
      <c r="F907" s="11" t="n"/>
      <c r="G907" s="11" t="n"/>
      <c r="H907" s="9">
        <f>IF(A907="","",IFERROR(N(INDEX(Dancers!$G:$G,MATCH(A907,Dancers!$A:$A,0))),0))</f>
        <v/>
      </c>
      <c r="I907" s="10">
        <f>IF(A907="","",IFERROR(N(INDEX(Dancers!$H:$H,MATCH(A907,Dancers!$A:$A,0))),0))</f>
        <v/>
      </c>
      <c r="J907" s="12">
        <f>IF(AND(E907="",F907=""),"",IF(G907="",N(E907)*N(H907)+N(F907)*N(I907),MIN(N(E907)*N(H907)+N(F907)*N(I907),G907)))</f>
        <v/>
      </c>
      <c r="K907" s="12">
        <f>IF(AND(D907="",J907=""),"",N(D907)+N(J907))</f>
        <v/>
      </c>
      <c r="L907" s="11" t="n"/>
      <c r="M907" s="12">
        <f>IF(K907="","",K907-N(L907))</f>
        <v/>
      </c>
      <c r="N907" s="8" t="n"/>
      <c r="O907" s="8" t="n"/>
    </row>
    <row r="908">
      <c r="A908" s="8" t="n"/>
      <c r="B908" s="8" t="n"/>
      <c r="C908" s="8" t="n"/>
      <c r="D908" s="11" t="n"/>
      <c r="E908" s="11" t="n"/>
      <c r="F908" s="11" t="n"/>
      <c r="G908" s="11" t="n"/>
      <c r="H908" s="9">
        <f>IF(A908="","",IFERROR(N(INDEX(Dancers!$G:$G,MATCH(A908,Dancers!$A:$A,0))),0))</f>
        <v/>
      </c>
      <c r="I908" s="10">
        <f>IF(A908="","",IFERROR(N(INDEX(Dancers!$H:$H,MATCH(A908,Dancers!$A:$A,0))),0))</f>
        <v/>
      </c>
      <c r="J908" s="12">
        <f>IF(AND(E908="",F908=""),"",IF(G908="",N(E908)*N(H908)+N(F908)*N(I908),MIN(N(E908)*N(H908)+N(F908)*N(I908),G908)))</f>
        <v/>
      </c>
      <c r="K908" s="12">
        <f>IF(AND(D908="",J908=""),"",N(D908)+N(J908))</f>
        <v/>
      </c>
      <c r="L908" s="11" t="n"/>
      <c r="M908" s="12">
        <f>IF(K908="","",K908-N(L908))</f>
        <v/>
      </c>
      <c r="N908" s="8" t="n"/>
      <c r="O908" s="8" t="n"/>
    </row>
    <row r="909">
      <c r="A909" s="8" t="n"/>
      <c r="B909" s="8" t="n"/>
      <c r="C909" s="8" t="n"/>
      <c r="D909" s="11" t="n"/>
      <c r="E909" s="11" t="n"/>
      <c r="F909" s="11" t="n"/>
      <c r="G909" s="11" t="n"/>
      <c r="H909" s="9">
        <f>IF(A909="","",IFERROR(N(INDEX(Dancers!$G:$G,MATCH(A909,Dancers!$A:$A,0))),0))</f>
        <v/>
      </c>
      <c r="I909" s="10">
        <f>IF(A909="","",IFERROR(N(INDEX(Dancers!$H:$H,MATCH(A909,Dancers!$A:$A,0))),0))</f>
        <v/>
      </c>
      <c r="J909" s="12">
        <f>IF(AND(E909="",F909=""),"",IF(G909="",N(E909)*N(H909)+N(F909)*N(I909),MIN(N(E909)*N(H909)+N(F909)*N(I909),G909)))</f>
        <v/>
      </c>
      <c r="K909" s="12">
        <f>IF(AND(D909="",J909=""),"",N(D909)+N(J909))</f>
        <v/>
      </c>
      <c r="L909" s="11" t="n"/>
      <c r="M909" s="12">
        <f>IF(K909="","",K909-N(L909))</f>
        <v/>
      </c>
      <c r="N909" s="8" t="n"/>
      <c r="O909" s="8" t="n"/>
    </row>
    <row r="910">
      <c r="A910" s="8" t="n"/>
      <c r="B910" s="8" t="n"/>
      <c r="C910" s="8" t="n"/>
      <c r="D910" s="11" t="n"/>
      <c r="E910" s="11" t="n"/>
      <c r="F910" s="11" t="n"/>
      <c r="G910" s="11" t="n"/>
      <c r="H910" s="9">
        <f>IF(A910="","",IFERROR(N(INDEX(Dancers!$G:$G,MATCH(A910,Dancers!$A:$A,0))),0))</f>
        <v/>
      </c>
      <c r="I910" s="10">
        <f>IF(A910="","",IFERROR(N(INDEX(Dancers!$H:$H,MATCH(A910,Dancers!$A:$A,0))),0))</f>
        <v/>
      </c>
      <c r="J910" s="12">
        <f>IF(AND(E910="",F910=""),"",IF(G910="",N(E910)*N(H910)+N(F910)*N(I910),MIN(N(E910)*N(H910)+N(F910)*N(I910),G910)))</f>
        <v/>
      </c>
      <c r="K910" s="12">
        <f>IF(AND(D910="",J910=""),"",N(D910)+N(J910))</f>
        <v/>
      </c>
      <c r="L910" s="11" t="n"/>
      <c r="M910" s="12">
        <f>IF(K910="","",K910-N(L910))</f>
        <v/>
      </c>
      <c r="N910" s="8" t="n"/>
      <c r="O910" s="8" t="n"/>
    </row>
    <row r="911">
      <c r="A911" s="8" t="n"/>
      <c r="B911" s="8" t="n"/>
      <c r="C911" s="8" t="n"/>
      <c r="D911" s="11" t="n"/>
      <c r="E911" s="11" t="n"/>
      <c r="F911" s="11" t="n"/>
      <c r="G911" s="11" t="n"/>
      <c r="H911" s="9">
        <f>IF(A911="","",IFERROR(N(INDEX(Dancers!$G:$G,MATCH(A911,Dancers!$A:$A,0))),0))</f>
        <v/>
      </c>
      <c r="I911" s="10">
        <f>IF(A911="","",IFERROR(N(INDEX(Dancers!$H:$H,MATCH(A911,Dancers!$A:$A,0))),0))</f>
        <v/>
      </c>
      <c r="J911" s="12">
        <f>IF(AND(E911="",F911=""),"",IF(G911="",N(E911)*N(H911)+N(F911)*N(I911),MIN(N(E911)*N(H911)+N(F911)*N(I911),G911)))</f>
        <v/>
      </c>
      <c r="K911" s="12">
        <f>IF(AND(D911="",J911=""),"",N(D911)+N(J911))</f>
        <v/>
      </c>
      <c r="L911" s="11" t="n"/>
      <c r="M911" s="12">
        <f>IF(K911="","",K911-N(L911))</f>
        <v/>
      </c>
      <c r="N911" s="8" t="n"/>
      <c r="O911" s="8" t="n"/>
    </row>
    <row r="912">
      <c r="A912" s="8" t="n"/>
      <c r="B912" s="8" t="n"/>
      <c r="C912" s="8" t="n"/>
      <c r="D912" s="11" t="n"/>
      <c r="E912" s="11" t="n"/>
      <c r="F912" s="11" t="n"/>
      <c r="G912" s="11" t="n"/>
      <c r="H912" s="9">
        <f>IF(A912="","",IFERROR(N(INDEX(Dancers!$G:$G,MATCH(A912,Dancers!$A:$A,0))),0))</f>
        <v/>
      </c>
      <c r="I912" s="10">
        <f>IF(A912="","",IFERROR(N(INDEX(Dancers!$H:$H,MATCH(A912,Dancers!$A:$A,0))),0))</f>
        <v/>
      </c>
      <c r="J912" s="12">
        <f>IF(AND(E912="",F912=""),"",IF(G912="",N(E912)*N(H912)+N(F912)*N(I912),MIN(N(E912)*N(H912)+N(F912)*N(I912),G912)))</f>
        <v/>
      </c>
      <c r="K912" s="12">
        <f>IF(AND(D912="",J912=""),"",N(D912)+N(J912))</f>
        <v/>
      </c>
      <c r="L912" s="11" t="n"/>
      <c r="M912" s="12">
        <f>IF(K912="","",K912-N(L912))</f>
        <v/>
      </c>
      <c r="N912" s="8" t="n"/>
      <c r="O912" s="8" t="n"/>
    </row>
    <row r="913">
      <c r="A913" s="8" t="n"/>
      <c r="B913" s="8" t="n"/>
      <c r="C913" s="8" t="n"/>
      <c r="D913" s="11" t="n"/>
      <c r="E913" s="11" t="n"/>
      <c r="F913" s="11" t="n"/>
      <c r="G913" s="11" t="n"/>
      <c r="H913" s="9">
        <f>IF(A913="","",IFERROR(N(INDEX(Dancers!$G:$G,MATCH(A913,Dancers!$A:$A,0))),0))</f>
        <v/>
      </c>
      <c r="I913" s="10">
        <f>IF(A913="","",IFERROR(N(INDEX(Dancers!$H:$H,MATCH(A913,Dancers!$A:$A,0))),0))</f>
        <v/>
      </c>
      <c r="J913" s="12">
        <f>IF(AND(E913="",F913=""),"",IF(G913="",N(E913)*N(H913)+N(F913)*N(I913),MIN(N(E913)*N(H913)+N(F913)*N(I913),G913)))</f>
        <v/>
      </c>
      <c r="K913" s="12">
        <f>IF(AND(D913="",J913=""),"",N(D913)+N(J913))</f>
        <v/>
      </c>
      <c r="L913" s="11" t="n"/>
      <c r="M913" s="12">
        <f>IF(K913="","",K913-N(L913))</f>
        <v/>
      </c>
      <c r="N913" s="8" t="n"/>
      <c r="O913" s="8" t="n"/>
    </row>
    <row r="914">
      <c r="A914" s="8" t="n"/>
      <c r="B914" s="8" t="n"/>
      <c r="C914" s="8" t="n"/>
      <c r="D914" s="11" t="n"/>
      <c r="E914" s="11" t="n"/>
      <c r="F914" s="11" t="n"/>
      <c r="G914" s="11" t="n"/>
      <c r="H914" s="9">
        <f>IF(A914="","",IFERROR(N(INDEX(Dancers!$G:$G,MATCH(A914,Dancers!$A:$A,0))),0))</f>
        <v/>
      </c>
      <c r="I914" s="10">
        <f>IF(A914="","",IFERROR(N(INDEX(Dancers!$H:$H,MATCH(A914,Dancers!$A:$A,0))),0))</f>
        <v/>
      </c>
      <c r="J914" s="12">
        <f>IF(AND(E914="",F914=""),"",IF(G914="",N(E914)*N(H914)+N(F914)*N(I914),MIN(N(E914)*N(H914)+N(F914)*N(I914),G914)))</f>
        <v/>
      </c>
      <c r="K914" s="12">
        <f>IF(AND(D914="",J914=""),"",N(D914)+N(J914))</f>
        <v/>
      </c>
      <c r="L914" s="11" t="n"/>
      <c r="M914" s="12">
        <f>IF(K914="","",K914-N(L914))</f>
        <v/>
      </c>
      <c r="N914" s="8" t="n"/>
      <c r="O914" s="8" t="n"/>
    </row>
    <row r="915">
      <c r="A915" s="8" t="n"/>
      <c r="B915" s="8" t="n"/>
      <c r="C915" s="8" t="n"/>
      <c r="D915" s="11" t="n"/>
      <c r="E915" s="11" t="n"/>
      <c r="F915" s="11" t="n"/>
      <c r="G915" s="11" t="n"/>
      <c r="H915" s="9">
        <f>IF(A915="","",IFERROR(N(INDEX(Dancers!$G:$G,MATCH(A915,Dancers!$A:$A,0))),0))</f>
        <v/>
      </c>
      <c r="I915" s="10">
        <f>IF(A915="","",IFERROR(N(INDEX(Dancers!$H:$H,MATCH(A915,Dancers!$A:$A,0))),0))</f>
        <v/>
      </c>
      <c r="J915" s="12">
        <f>IF(AND(E915="",F915=""),"",IF(G915="",N(E915)*N(H915)+N(F915)*N(I915),MIN(N(E915)*N(H915)+N(F915)*N(I915),G915)))</f>
        <v/>
      </c>
      <c r="K915" s="12">
        <f>IF(AND(D915="",J915=""),"",N(D915)+N(J915))</f>
        <v/>
      </c>
      <c r="L915" s="11" t="n"/>
      <c r="M915" s="12">
        <f>IF(K915="","",K915-N(L915))</f>
        <v/>
      </c>
      <c r="N915" s="8" t="n"/>
      <c r="O915" s="8" t="n"/>
    </row>
    <row r="916">
      <c r="A916" s="8" t="n"/>
      <c r="B916" s="8" t="n"/>
      <c r="C916" s="8" t="n"/>
      <c r="D916" s="11" t="n"/>
      <c r="E916" s="11" t="n"/>
      <c r="F916" s="11" t="n"/>
      <c r="G916" s="11" t="n"/>
      <c r="H916" s="9">
        <f>IF(A916="","",IFERROR(N(INDEX(Dancers!$G:$G,MATCH(A916,Dancers!$A:$A,0))),0))</f>
        <v/>
      </c>
      <c r="I916" s="10">
        <f>IF(A916="","",IFERROR(N(INDEX(Dancers!$H:$H,MATCH(A916,Dancers!$A:$A,0))),0))</f>
        <v/>
      </c>
      <c r="J916" s="12">
        <f>IF(AND(E916="",F916=""),"",IF(G916="",N(E916)*N(H916)+N(F916)*N(I916),MIN(N(E916)*N(H916)+N(F916)*N(I916),G916)))</f>
        <v/>
      </c>
      <c r="K916" s="12">
        <f>IF(AND(D916="",J916=""),"",N(D916)+N(J916))</f>
        <v/>
      </c>
      <c r="L916" s="11" t="n"/>
      <c r="M916" s="12">
        <f>IF(K916="","",K916-N(L916))</f>
        <v/>
      </c>
      <c r="N916" s="8" t="n"/>
      <c r="O916" s="8" t="n"/>
    </row>
    <row r="917">
      <c r="A917" s="8" t="n"/>
      <c r="B917" s="8" t="n"/>
      <c r="C917" s="8" t="n"/>
      <c r="D917" s="11" t="n"/>
      <c r="E917" s="11" t="n"/>
      <c r="F917" s="11" t="n"/>
      <c r="G917" s="11" t="n"/>
      <c r="H917" s="9">
        <f>IF(A917="","",IFERROR(N(INDEX(Dancers!$G:$G,MATCH(A917,Dancers!$A:$A,0))),0))</f>
        <v/>
      </c>
      <c r="I917" s="10">
        <f>IF(A917="","",IFERROR(N(INDEX(Dancers!$H:$H,MATCH(A917,Dancers!$A:$A,0))),0))</f>
        <v/>
      </c>
      <c r="J917" s="12">
        <f>IF(AND(E917="",F917=""),"",IF(G917="",N(E917)*N(H917)+N(F917)*N(I917),MIN(N(E917)*N(H917)+N(F917)*N(I917),G917)))</f>
        <v/>
      </c>
      <c r="K917" s="12">
        <f>IF(AND(D917="",J917=""),"",N(D917)+N(J917))</f>
        <v/>
      </c>
      <c r="L917" s="11" t="n"/>
      <c r="M917" s="12">
        <f>IF(K917="","",K917-N(L917))</f>
        <v/>
      </c>
      <c r="N917" s="8" t="n"/>
      <c r="O917" s="8" t="n"/>
    </row>
    <row r="918">
      <c r="A918" s="8" t="n"/>
      <c r="B918" s="8" t="n"/>
      <c r="C918" s="8" t="n"/>
      <c r="D918" s="11" t="n"/>
      <c r="E918" s="11" t="n"/>
      <c r="F918" s="11" t="n"/>
      <c r="G918" s="11" t="n"/>
      <c r="H918" s="9">
        <f>IF(A918="","",IFERROR(N(INDEX(Dancers!$G:$G,MATCH(A918,Dancers!$A:$A,0))),0))</f>
        <v/>
      </c>
      <c r="I918" s="10">
        <f>IF(A918="","",IFERROR(N(INDEX(Dancers!$H:$H,MATCH(A918,Dancers!$A:$A,0))),0))</f>
        <v/>
      </c>
      <c r="J918" s="12">
        <f>IF(AND(E918="",F918=""),"",IF(G918="",N(E918)*N(H918)+N(F918)*N(I918),MIN(N(E918)*N(H918)+N(F918)*N(I918),G918)))</f>
        <v/>
      </c>
      <c r="K918" s="12">
        <f>IF(AND(D918="",J918=""),"",N(D918)+N(J918))</f>
        <v/>
      </c>
      <c r="L918" s="11" t="n"/>
      <c r="M918" s="12">
        <f>IF(K918="","",K918-N(L918))</f>
        <v/>
      </c>
      <c r="N918" s="8" t="n"/>
      <c r="O918" s="8" t="n"/>
    </row>
    <row r="919">
      <c r="A919" s="8" t="n"/>
      <c r="B919" s="8" t="n"/>
      <c r="C919" s="8" t="n"/>
      <c r="D919" s="11" t="n"/>
      <c r="E919" s="11" t="n"/>
      <c r="F919" s="11" t="n"/>
      <c r="G919" s="11" t="n"/>
      <c r="H919" s="9">
        <f>IF(A919="","",IFERROR(N(INDEX(Dancers!$G:$G,MATCH(A919,Dancers!$A:$A,0))),0))</f>
        <v/>
      </c>
      <c r="I919" s="10">
        <f>IF(A919="","",IFERROR(N(INDEX(Dancers!$H:$H,MATCH(A919,Dancers!$A:$A,0))),0))</f>
        <v/>
      </c>
      <c r="J919" s="12">
        <f>IF(AND(E919="",F919=""),"",IF(G919="",N(E919)*N(H919)+N(F919)*N(I919),MIN(N(E919)*N(H919)+N(F919)*N(I919),G919)))</f>
        <v/>
      </c>
      <c r="K919" s="12">
        <f>IF(AND(D919="",J919=""),"",N(D919)+N(J919))</f>
        <v/>
      </c>
      <c r="L919" s="11" t="n"/>
      <c r="M919" s="12">
        <f>IF(K919="","",K919-N(L919))</f>
        <v/>
      </c>
      <c r="N919" s="8" t="n"/>
      <c r="O919" s="8" t="n"/>
    </row>
    <row r="920">
      <c r="A920" s="8" t="n"/>
      <c r="B920" s="8" t="n"/>
      <c r="C920" s="8" t="n"/>
      <c r="D920" s="11" t="n"/>
      <c r="E920" s="11" t="n"/>
      <c r="F920" s="11" t="n"/>
      <c r="G920" s="11" t="n"/>
      <c r="H920" s="9">
        <f>IF(A920="","",IFERROR(N(INDEX(Dancers!$G:$G,MATCH(A920,Dancers!$A:$A,0))),0))</f>
        <v/>
      </c>
      <c r="I920" s="10">
        <f>IF(A920="","",IFERROR(N(INDEX(Dancers!$H:$H,MATCH(A920,Dancers!$A:$A,0))),0))</f>
        <v/>
      </c>
      <c r="J920" s="12">
        <f>IF(AND(E920="",F920=""),"",IF(G920="",N(E920)*N(H920)+N(F920)*N(I920),MIN(N(E920)*N(H920)+N(F920)*N(I920),G920)))</f>
        <v/>
      </c>
      <c r="K920" s="12">
        <f>IF(AND(D920="",J920=""),"",N(D920)+N(J920))</f>
        <v/>
      </c>
      <c r="L920" s="11" t="n"/>
      <c r="M920" s="12">
        <f>IF(K920="","",K920-N(L920))</f>
        <v/>
      </c>
      <c r="N920" s="8" t="n"/>
      <c r="O920" s="8" t="n"/>
    </row>
    <row r="921">
      <c r="A921" s="8" t="n"/>
      <c r="B921" s="8" t="n"/>
      <c r="C921" s="8" t="n"/>
      <c r="D921" s="11" t="n"/>
      <c r="E921" s="11" t="n"/>
      <c r="F921" s="11" t="n"/>
      <c r="G921" s="11" t="n"/>
      <c r="H921" s="9">
        <f>IF(A921="","",IFERROR(N(INDEX(Dancers!$G:$G,MATCH(A921,Dancers!$A:$A,0))),0))</f>
        <v/>
      </c>
      <c r="I921" s="10">
        <f>IF(A921="","",IFERROR(N(INDEX(Dancers!$H:$H,MATCH(A921,Dancers!$A:$A,0))),0))</f>
        <v/>
      </c>
      <c r="J921" s="12">
        <f>IF(AND(E921="",F921=""),"",IF(G921="",N(E921)*N(H921)+N(F921)*N(I921),MIN(N(E921)*N(H921)+N(F921)*N(I921),G921)))</f>
        <v/>
      </c>
      <c r="K921" s="12">
        <f>IF(AND(D921="",J921=""),"",N(D921)+N(J921))</f>
        <v/>
      </c>
      <c r="L921" s="11" t="n"/>
      <c r="M921" s="12">
        <f>IF(K921="","",K921-N(L921))</f>
        <v/>
      </c>
      <c r="N921" s="8" t="n"/>
      <c r="O921" s="8" t="n"/>
    </row>
    <row r="922">
      <c r="A922" s="8" t="n"/>
      <c r="B922" s="8" t="n"/>
      <c r="C922" s="8" t="n"/>
      <c r="D922" s="11" t="n"/>
      <c r="E922" s="11" t="n"/>
      <c r="F922" s="11" t="n"/>
      <c r="G922" s="11" t="n"/>
      <c r="H922" s="9">
        <f>IF(A922="","",IFERROR(N(INDEX(Dancers!$G:$G,MATCH(A922,Dancers!$A:$A,0))),0))</f>
        <v/>
      </c>
      <c r="I922" s="10">
        <f>IF(A922="","",IFERROR(N(INDEX(Dancers!$H:$H,MATCH(A922,Dancers!$A:$A,0))),0))</f>
        <v/>
      </c>
      <c r="J922" s="12">
        <f>IF(AND(E922="",F922=""),"",IF(G922="",N(E922)*N(H922)+N(F922)*N(I922),MIN(N(E922)*N(H922)+N(F922)*N(I922),G922)))</f>
        <v/>
      </c>
      <c r="K922" s="12">
        <f>IF(AND(D922="",J922=""),"",N(D922)+N(J922))</f>
        <v/>
      </c>
      <c r="L922" s="11" t="n"/>
      <c r="M922" s="12">
        <f>IF(K922="","",K922-N(L922))</f>
        <v/>
      </c>
      <c r="N922" s="8" t="n"/>
      <c r="O922" s="8" t="n"/>
    </row>
    <row r="923">
      <c r="A923" s="8" t="n"/>
      <c r="B923" s="8" t="n"/>
      <c r="C923" s="8" t="n"/>
      <c r="D923" s="11" t="n"/>
      <c r="E923" s="11" t="n"/>
      <c r="F923" s="11" t="n"/>
      <c r="G923" s="11" t="n"/>
      <c r="H923" s="9">
        <f>IF(A923="","",IFERROR(N(INDEX(Dancers!$G:$G,MATCH(A923,Dancers!$A:$A,0))),0))</f>
        <v/>
      </c>
      <c r="I923" s="10">
        <f>IF(A923="","",IFERROR(N(INDEX(Dancers!$H:$H,MATCH(A923,Dancers!$A:$A,0))),0))</f>
        <v/>
      </c>
      <c r="J923" s="12">
        <f>IF(AND(E923="",F923=""),"",IF(G923="",N(E923)*N(H923)+N(F923)*N(I923),MIN(N(E923)*N(H923)+N(F923)*N(I923),G923)))</f>
        <v/>
      </c>
      <c r="K923" s="12">
        <f>IF(AND(D923="",J923=""),"",N(D923)+N(J923))</f>
        <v/>
      </c>
      <c r="L923" s="11" t="n"/>
      <c r="M923" s="12">
        <f>IF(K923="","",K923-N(L923))</f>
        <v/>
      </c>
      <c r="N923" s="8" t="n"/>
      <c r="O923" s="8" t="n"/>
    </row>
    <row r="924">
      <c r="A924" s="8" t="n"/>
      <c r="B924" s="8" t="n"/>
      <c r="C924" s="8" t="n"/>
      <c r="D924" s="11" t="n"/>
      <c r="E924" s="11" t="n"/>
      <c r="F924" s="11" t="n"/>
      <c r="G924" s="11" t="n"/>
      <c r="H924" s="9">
        <f>IF(A924="","",IFERROR(N(INDEX(Dancers!$G:$G,MATCH(A924,Dancers!$A:$A,0))),0))</f>
        <v/>
      </c>
      <c r="I924" s="10">
        <f>IF(A924="","",IFERROR(N(INDEX(Dancers!$H:$H,MATCH(A924,Dancers!$A:$A,0))),0))</f>
        <v/>
      </c>
      <c r="J924" s="12">
        <f>IF(AND(E924="",F924=""),"",IF(G924="",N(E924)*N(H924)+N(F924)*N(I924),MIN(N(E924)*N(H924)+N(F924)*N(I924),G924)))</f>
        <v/>
      </c>
      <c r="K924" s="12">
        <f>IF(AND(D924="",J924=""),"",N(D924)+N(J924))</f>
        <v/>
      </c>
      <c r="L924" s="11" t="n"/>
      <c r="M924" s="12">
        <f>IF(K924="","",K924-N(L924))</f>
        <v/>
      </c>
      <c r="N924" s="8" t="n"/>
      <c r="O924" s="8" t="n"/>
    </row>
    <row r="925">
      <c r="A925" s="8" t="n"/>
      <c r="B925" s="8" t="n"/>
      <c r="C925" s="8" t="n"/>
      <c r="D925" s="11" t="n"/>
      <c r="E925" s="11" t="n"/>
      <c r="F925" s="11" t="n"/>
      <c r="G925" s="11" t="n"/>
      <c r="H925" s="9">
        <f>IF(A925="","",IFERROR(N(INDEX(Dancers!$G:$G,MATCH(A925,Dancers!$A:$A,0))),0))</f>
        <v/>
      </c>
      <c r="I925" s="10">
        <f>IF(A925="","",IFERROR(N(INDEX(Dancers!$H:$H,MATCH(A925,Dancers!$A:$A,0))),0))</f>
        <v/>
      </c>
      <c r="J925" s="12">
        <f>IF(AND(E925="",F925=""),"",IF(G925="",N(E925)*N(H925)+N(F925)*N(I925),MIN(N(E925)*N(H925)+N(F925)*N(I925),G925)))</f>
        <v/>
      </c>
      <c r="K925" s="12">
        <f>IF(AND(D925="",J925=""),"",N(D925)+N(J925))</f>
        <v/>
      </c>
      <c r="L925" s="11" t="n"/>
      <c r="M925" s="12">
        <f>IF(K925="","",K925-N(L925))</f>
        <v/>
      </c>
      <c r="N925" s="8" t="n"/>
      <c r="O925" s="8" t="n"/>
    </row>
    <row r="926">
      <c r="A926" s="8" t="n"/>
      <c r="B926" s="8" t="n"/>
      <c r="C926" s="8" t="n"/>
      <c r="D926" s="11" t="n"/>
      <c r="E926" s="11" t="n"/>
      <c r="F926" s="11" t="n"/>
      <c r="G926" s="11" t="n"/>
      <c r="H926" s="9">
        <f>IF(A926="","",IFERROR(N(INDEX(Dancers!$G:$G,MATCH(A926,Dancers!$A:$A,0))),0))</f>
        <v/>
      </c>
      <c r="I926" s="10">
        <f>IF(A926="","",IFERROR(N(INDEX(Dancers!$H:$H,MATCH(A926,Dancers!$A:$A,0))),0))</f>
        <v/>
      </c>
      <c r="J926" s="12">
        <f>IF(AND(E926="",F926=""),"",IF(G926="",N(E926)*N(H926)+N(F926)*N(I926),MIN(N(E926)*N(H926)+N(F926)*N(I926),G926)))</f>
        <v/>
      </c>
      <c r="K926" s="12">
        <f>IF(AND(D926="",J926=""),"",N(D926)+N(J926))</f>
        <v/>
      </c>
      <c r="L926" s="11" t="n"/>
      <c r="M926" s="12">
        <f>IF(K926="","",K926-N(L926))</f>
        <v/>
      </c>
      <c r="N926" s="8" t="n"/>
      <c r="O926" s="8" t="n"/>
    </row>
    <row r="927">
      <c r="A927" s="8" t="n"/>
      <c r="B927" s="8" t="n"/>
      <c r="C927" s="8" t="n"/>
      <c r="D927" s="11" t="n"/>
      <c r="E927" s="11" t="n"/>
      <c r="F927" s="11" t="n"/>
      <c r="G927" s="11" t="n"/>
      <c r="H927" s="9">
        <f>IF(A927="","",IFERROR(N(INDEX(Dancers!$G:$G,MATCH(A927,Dancers!$A:$A,0))),0))</f>
        <v/>
      </c>
      <c r="I927" s="10">
        <f>IF(A927="","",IFERROR(N(INDEX(Dancers!$H:$H,MATCH(A927,Dancers!$A:$A,0))),0))</f>
        <v/>
      </c>
      <c r="J927" s="12">
        <f>IF(AND(E927="",F927=""),"",IF(G927="",N(E927)*N(H927)+N(F927)*N(I927),MIN(N(E927)*N(H927)+N(F927)*N(I927),G927)))</f>
        <v/>
      </c>
      <c r="K927" s="12">
        <f>IF(AND(D927="",J927=""),"",N(D927)+N(J927))</f>
        <v/>
      </c>
      <c r="L927" s="11" t="n"/>
      <c r="M927" s="12">
        <f>IF(K927="","",K927-N(L927))</f>
        <v/>
      </c>
      <c r="N927" s="8" t="n"/>
      <c r="O927" s="8" t="n"/>
    </row>
    <row r="928">
      <c r="A928" s="8" t="n"/>
      <c r="B928" s="8" t="n"/>
      <c r="C928" s="8" t="n"/>
      <c r="D928" s="11" t="n"/>
      <c r="E928" s="11" t="n"/>
      <c r="F928" s="11" t="n"/>
      <c r="G928" s="11" t="n"/>
      <c r="H928" s="9">
        <f>IF(A928="","",IFERROR(N(INDEX(Dancers!$G:$G,MATCH(A928,Dancers!$A:$A,0))),0))</f>
        <v/>
      </c>
      <c r="I928" s="10">
        <f>IF(A928="","",IFERROR(N(INDEX(Dancers!$H:$H,MATCH(A928,Dancers!$A:$A,0))),0))</f>
        <v/>
      </c>
      <c r="J928" s="12">
        <f>IF(AND(E928="",F928=""),"",IF(G928="",N(E928)*N(H928)+N(F928)*N(I928),MIN(N(E928)*N(H928)+N(F928)*N(I928),G928)))</f>
        <v/>
      </c>
      <c r="K928" s="12">
        <f>IF(AND(D928="",J928=""),"",N(D928)+N(J928))</f>
        <v/>
      </c>
      <c r="L928" s="11" t="n"/>
      <c r="M928" s="12">
        <f>IF(K928="","",K928-N(L928))</f>
        <v/>
      </c>
      <c r="N928" s="8" t="n"/>
      <c r="O928" s="8" t="n"/>
    </row>
    <row r="929">
      <c r="A929" s="8" t="n"/>
      <c r="B929" s="8" t="n"/>
      <c r="C929" s="8" t="n"/>
      <c r="D929" s="11" t="n"/>
      <c r="E929" s="11" t="n"/>
      <c r="F929" s="11" t="n"/>
      <c r="G929" s="11" t="n"/>
      <c r="H929" s="9">
        <f>IF(A929="","",IFERROR(N(INDEX(Dancers!$G:$G,MATCH(A929,Dancers!$A:$A,0))),0))</f>
        <v/>
      </c>
      <c r="I929" s="10">
        <f>IF(A929="","",IFERROR(N(INDEX(Dancers!$H:$H,MATCH(A929,Dancers!$A:$A,0))),0))</f>
        <v/>
      </c>
      <c r="J929" s="12">
        <f>IF(AND(E929="",F929=""),"",IF(G929="",N(E929)*N(H929)+N(F929)*N(I929),MIN(N(E929)*N(H929)+N(F929)*N(I929),G929)))</f>
        <v/>
      </c>
      <c r="K929" s="12">
        <f>IF(AND(D929="",J929=""),"",N(D929)+N(J929))</f>
        <v/>
      </c>
      <c r="L929" s="11" t="n"/>
      <c r="M929" s="12">
        <f>IF(K929="","",K929-N(L929))</f>
        <v/>
      </c>
      <c r="N929" s="8" t="n"/>
      <c r="O929" s="8" t="n"/>
    </row>
    <row r="930">
      <c r="A930" s="8" t="n"/>
      <c r="B930" s="8" t="n"/>
      <c r="C930" s="8" t="n"/>
      <c r="D930" s="11" t="n"/>
      <c r="E930" s="11" t="n"/>
      <c r="F930" s="11" t="n"/>
      <c r="G930" s="11" t="n"/>
      <c r="H930" s="9">
        <f>IF(A930="","",IFERROR(N(INDEX(Dancers!$G:$G,MATCH(A930,Dancers!$A:$A,0))),0))</f>
        <v/>
      </c>
      <c r="I930" s="10">
        <f>IF(A930="","",IFERROR(N(INDEX(Dancers!$H:$H,MATCH(A930,Dancers!$A:$A,0))),0))</f>
        <v/>
      </c>
      <c r="J930" s="12">
        <f>IF(AND(E930="",F930=""),"",IF(G930="",N(E930)*N(H930)+N(F930)*N(I930),MIN(N(E930)*N(H930)+N(F930)*N(I930),G930)))</f>
        <v/>
      </c>
      <c r="K930" s="12">
        <f>IF(AND(D930="",J930=""),"",N(D930)+N(J930))</f>
        <v/>
      </c>
      <c r="L930" s="11" t="n"/>
      <c r="M930" s="12">
        <f>IF(K930="","",K930-N(L930))</f>
        <v/>
      </c>
      <c r="N930" s="8" t="n"/>
      <c r="O930" s="8" t="n"/>
    </row>
    <row r="931">
      <c r="A931" s="8" t="n"/>
      <c r="B931" s="8" t="n"/>
      <c r="C931" s="8" t="n"/>
      <c r="D931" s="11" t="n"/>
      <c r="E931" s="11" t="n"/>
      <c r="F931" s="11" t="n"/>
      <c r="G931" s="11" t="n"/>
      <c r="H931" s="9">
        <f>IF(A931="","",IFERROR(N(INDEX(Dancers!$G:$G,MATCH(A931,Dancers!$A:$A,0))),0))</f>
        <v/>
      </c>
      <c r="I931" s="10">
        <f>IF(A931="","",IFERROR(N(INDEX(Dancers!$H:$H,MATCH(A931,Dancers!$A:$A,0))),0))</f>
        <v/>
      </c>
      <c r="J931" s="12">
        <f>IF(AND(E931="",F931=""),"",IF(G931="",N(E931)*N(H931)+N(F931)*N(I931),MIN(N(E931)*N(H931)+N(F931)*N(I931),G931)))</f>
        <v/>
      </c>
      <c r="K931" s="12">
        <f>IF(AND(D931="",J931=""),"",N(D931)+N(J931))</f>
        <v/>
      </c>
      <c r="L931" s="11" t="n"/>
      <c r="M931" s="12">
        <f>IF(K931="","",K931-N(L931))</f>
        <v/>
      </c>
      <c r="N931" s="8" t="n"/>
      <c r="O931" s="8" t="n"/>
    </row>
    <row r="932">
      <c r="A932" s="8" t="n"/>
      <c r="B932" s="8" t="n"/>
      <c r="C932" s="8" t="n"/>
      <c r="D932" s="11" t="n"/>
      <c r="E932" s="11" t="n"/>
      <c r="F932" s="11" t="n"/>
      <c r="G932" s="11" t="n"/>
      <c r="H932" s="9">
        <f>IF(A932="","",IFERROR(N(INDEX(Dancers!$G:$G,MATCH(A932,Dancers!$A:$A,0))),0))</f>
        <v/>
      </c>
      <c r="I932" s="10">
        <f>IF(A932="","",IFERROR(N(INDEX(Dancers!$H:$H,MATCH(A932,Dancers!$A:$A,0))),0))</f>
        <v/>
      </c>
      <c r="J932" s="12">
        <f>IF(AND(E932="",F932=""),"",IF(G932="",N(E932)*N(H932)+N(F932)*N(I932),MIN(N(E932)*N(H932)+N(F932)*N(I932),G932)))</f>
        <v/>
      </c>
      <c r="K932" s="12">
        <f>IF(AND(D932="",J932=""),"",N(D932)+N(J932))</f>
        <v/>
      </c>
      <c r="L932" s="11" t="n"/>
      <c r="M932" s="12">
        <f>IF(K932="","",K932-N(L932))</f>
        <v/>
      </c>
      <c r="N932" s="8" t="n"/>
      <c r="O932" s="8" t="n"/>
    </row>
    <row r="933">
      <c r="A933" s="8" t="n"/>
      <c r="B933" s="8" t="n"/>
      <c r="C933" s="8" t="n"/>
      <c r="D933" s="11" t="n"/>
      <c r="E933" s="11" t="n"/>
      <c r="F933" s="11" t="n"/>
      <c r="G933" s="11" t="n"/>
      <c r="H933" s="9">
        <f>IF(A933="","",IFERROR(N(INDEX(Dancers!$G:$G,MATCH(A933,Dancers!$A:$A,0))),0))</f>
        <v/>
      </c>
      <c r="I933" s="10">
        <f>IF(A933="","",IFERROR(N(INDEX(Dancers!$H:$H,MATCH(A933,Dancers!$A:$A,0))),0))</f>
        <v/>
      </c>
      <c r="J933" s="12">
        <f>IF(AND(E933="",F933=""),"",IF(G933="",N(E933)*N(H933)+N(F933)*N(I933),MIN(N(E933)*N(H933)+N(F933)*N(I933),G933)))</f>
        <v/>
      </c>
      <c r="K933" s="12">
        <f>IF(AND(D933="",J933=""),"",N(D933)+N(J933))</f>
        <v/>
      </c>
      <c r="L933" s="11" t="n"/>
      <c r="M933" s="12">
        <f>IF(K933="","",K933-N(L933))</f>
        <v/>
      </c>
      <c r="N933" s="8" t="n"/>
      <c r="O933" s="8" t="n"/>
    </row>
    <row r="934">
      <c r="A934" s="8" t="n"/>
      <c r="B934" s="8" t="n"/>
      <c r="C934" s="8" t="n"/>
      <c r="D934" s="11" t="n"/>
      <c r="E934" s="11" t="n"/>
      <c r="F934" s="11" t="n"/>
      <c r="G934" s="11" t="n"/>
      <c r="H934" s="9">
        <f>IF(A934="","",IFERROR(N(INDEX(Dancers!$G:$G,MATCH(A934,Dancers!$A:$A,0))),0))</f>
        <v/>
      </c>
      <c r="I934" s="10">
        <f>IF(A934="","",IFERROR(N(INDEX(Dancers!$H:$H,MATCH(A934,Dancers!$A:$A,0))),0))</f>
        <v/>
      </c>
      <c r="J934" s="12">
        <f>IF(AND(E934="",F934=""),"",IF(G934="",N(E934)*N(H934)+N(F934)*N(I934),MIN(N(E934)*N(H934)+N(F934)*N(I934),G934)))</f>
        <v/>
      </c>
      <c r="K934" s="12">
        <f>IF(AND(D934="",J934=""),"",N(D934)+N(J934))</f>
        <v/>
      </c>
      <c r="L934" s="11" t="n"/>
      <c r="M934" s="12">
        <f>IF(K934="","",K934-N(L934))</f>
        <v/>
      </c>
      <c r="N934" s="8" t="n"/>
      <c r="O934" s="8" t="n"/>
    </row>
    <row r="935">
      <c r="A935" s="8" t="n"/>
      <c r="B935" s="8" t="n"/>
      <c r="C935" s="8" t="n"/>
      <c r="D935" s="11" t="n"/>
      <c r="E935" s="11" t="n"/>
      <c r="F935" s="11" t="n"/>
      <c r="G935" s="11" t="n"/>
      <c r="H935" s="9">
        <f>IF(A935="","",IFERROR(N(INDEX(Dancers!$G:$G,MATCH(A935,Dancers!$A:$A,0))),0))</f>
        <v/>
      </c>
      <c r="I935" s="10">
        <f>IF(A935="","",IFERROR(N(INDEX(Dancers!$H:$H,MATCH(A935,Dancers!$A:$A,0))),0))</f>
        <v/>
      </c>
      <c r="J935" s="12">
        <f>IF(AND(E935="",F935=""),"",IF(G935="",N(E935)*N(H935)+N(F935)*N(I935),MIN(N(E935)*N(H935)+N(F935)*N(I935),G935)))</f>
        <v/>
      </c>
      <c r="K935" s="12">
        <f>IF(AND(D935="",J935=""),"",N(D935)+N(J935))</f>
        <v/>
      </c>
      <c r="L935" s="11" t="n"/>
      <c r="M935" s="12">
        <f>IF(K935="","",K935-N(L935))</f>
        <v/>
      </c>
      <c r="N935" s="8" t="n"/>
      <c r="O935" s="8" t="n"/>
    </row>
    <row r="936">
      <c r="A936" s="8" t="n"/>
      <c r="B936" s="8" t="n"/>
      <c r="C936" s="8" t="n"/>
      <c r="D936" s="11" t="n"/>
      <c r="E936" s="11" t="n"/>
      <c r="F936" s="11" t="n"/>
      <c r="G936" s="11" t="n"/>
      <c r="H936" s="9">
        <f>IF(A936="","",IFERROR(N(INDEX(Dancers!$G:$G,MATCH(A936,Dancers!$A:$A,0))),0))</f>
        <v/>
      </c>
      <c r="I936" s="10">
        <f>IF(A936="","",IFERROR(N(INDEX(Dancers!$H:$H,MATCH(A936,Dancers!$A:$A,0))),0))</f>
        <v/>
      </c>
      <c r="J936" s="12">
        <f>IF(AND(E936="",F936=""),"",IF(G936="",N(E936)*N(H936)+N(F936)*N(I936),MIN(N(E936)*N(H936)+N(F936)*N(I936),G936)))</f>
        <v/>
      </c>
      <c r="K936" s="12">
        <f>IF(AND(D936="",J936=""),"",N(D936)+N(J936))</f>
        <v/>
      </c>
      <c r="L936" s="11" t="n"/>
      <c r="M936" s="12">
        <f>IF(K936="","",K936-N(L936))</f>
        <v/>
      </c>
      <c r="N936" s="8" t="n"/>
      <c r="O936" s="8" t="n"/>
    </row>
    <row r="937">
      <c r="A937" s="8" t="n"/>
      <c r="B937" s="8" t="n"/>
      <c r="C937" s="8" t="n"/>
      <c r="D937" s="11" t="n"/>
      <c r="E937" s="11" t="n"/>
      <c r="F937" s="11" t="n"/>
      <c r="G937" s="11" t="n"/>
      <c r="H937" s="9">
        <f>IF(A937="","",IFERROR(N(INDEX(Dancers!$G:$G,MATCH(A937,Dancers!$A:$A,0))),0))</f>
        <v/>
      </c>
      <c r="I937" s="10">
        <f>IF(A937="","",IFERROR(N(INDEX(Dancers!$H:$H,MATCH(A937,Dancers!$A:$A,0))),0))</f>
        <v/>
      </c>
      <c r="J937" s="12">
        <f>IF(AND(E937="",F937=""),"",IF(G937="",N(E937)*N(H937)+N(F937)*N(I937),MIN(N(E937)*N(H937)+N(F937)*N(I937),G937)))</f>
        <v/>
      </c>
      <c r="K937" s="12">
        <f>IF(AND(D937="",J937=""),"",N(D937)+N(J937))</f>
        <v/>
      </c>
      <c r="L937" s="11" t="n"/>
      <c r="M937" s="12">
        <f>IF(K937="","",K937-N(L937))</f>
        <v/>
      </c>
      <c r="N937" s="8" t="n"/>
      <c r="O937" s="8" t="n"/>
    </row>
    <row r="938">
      <c r="A938" s="8" t="n"/>
      <c r="B938" s="8" t="n"/>
      <c r="C938" s="8" t="n"/>
      <c r="D938" s="11" t="n"/>
      <c r="E938" s="11" t="n"/>
      <c r="F938" s="11" t="n"/>
      <c r="G938" s="11" t="n"/>
      <c r="H938" s="9">
        <f>IF(A938="","",IFERROR(N(INDEX(Dancers!$G:$G,MATCH(A938,Dancers!$A:$A,0))),0))</f>
        <v/>
      </c>
      <c r="I938" s="10">
        <f>IF(A938="","",IFERROR(N(INDEX(Dancers!$H:$H,MATCH(A938,Dancers!$A:$A,0))),0))</f>
        <v/>
      </c>
      <c r="J938" s="12">
        <f>IF(AND(E938="",F938=""),"",IF(G938="",N(E938)*N(H938)+N(F938)*N(I938),MIN(N(E938)*N(H938)+N(F938)*N(I938),G938)))</f>
        <v/>
      </c>
      <c r="K938" s="12">
        <f>IF(AND(D938="",J938=""),"",N(D938)+N(J938))</f>
        <v/>
      </c>
      <c r="L938" s="11" t="n"/>
      <c r="M938" s="12">
        <f>IF(K938="","",K938-N(L938))</f>
        <v/>
      </c>
      <c r="N938" s="8" t="n"/>
      <c r="O938" s="8" t="n"/>
    </row>
    <row r="939">
      <c r="A939" s="8" t="n"/>
      <c r="B939" s="8" t="n"/>
      <c r="C939" s="8" t="n"/>
      <c r="D939" s="11" t="n"/>
      <c r="E939" s="11" t="n"/>
      <c r="F939" s="11" t="n"/>
      <c r="G939" s="11" t="n"/>
      <c r="H939" s="9">
        <f>IF(A939="","",IFERROR(N(INDEX(Dancers!$G:$G,MATCH(A939,Dancers!$A:$A,0))),0))</f>
        <v/>
      </c>
      <c r="I939" s="10">
        <f>IF(A939="","",IFERROR(N(INDEX(Dancers!$H:$H,MATCH(A939,Dancers!$A:$A,0))),0))</f>
        <v/>
      </c>
      <c r="J939" s="12">
        <f>IF(AND(E939="",F939=""),"",IF(G939="",N(E939)*N(H939)+N(F939)*N(I939),MIN(N(E939)*N(H939)+N(F939)*N(I939),G939)))</f>
        <v/>
      </c>
      <c r="K939" s="12">
        <f>IF(AND(D939="",J939=""),"",N(D939)+N(J939))</f>
        <v/>
      </c>
      <c r="L939" s="11" t="n"/>
      <c r="M939" s="12">
        <f>IF(K939="","",K939-N(L939))</f>
        <v/>
      </c>
      <c r="N939" s="8" t="n"/>
      <c r="O939" s="8" t="n"/>
    </row>
    <row r="940">
      <c r="A940" s="8" t="n"/>
      <c r="B940" s="8" t="n"/>
      <c r="C940" s="8" t="n"/>
      <c r="D940" s="11" t="n"/>
      <c r="E940" s="11" t="n"/>
      <c r="F940" s="11" t="n"/>
      <c r="G940" s="11" t="n"/>
      <c r="H940" s="9">
        <f>IF(A940="","",IFERROR(N(INDEX(Dancers!$G:$G,MATCH(A940,Dancers!$A:$A,0))),0))</f>
        <v/>
      </c>
      <c r="I940" s="10">
        <f>IF(A940="","",IFERROR(N(INDEX(Dancers!$H:$H,MATCH(A940,Dancers!$A:$A,0))),0))</f>
        <v/>
      </c>
      <c r="J940" s="12">
        <f>IF(AND(E940="",F940=""),"",IF(G940="",N(E940)*N(H940)+N(F940)*N(I940),MIN(N(E940)*N(H940)+N(F940)*N(I940),G940)))</f>
        <v/>
      </c>
      <c r="K940" s="12">
        <f>IF(AND(D940="",J940=""),"",N(D940)+N(J940))</f>
        <v/>
      </c>
      <c r="L940" s="11" t="n"/>
      <c r="M940" s="12">
        <f>IF(K940="","",K940-N(L940))</f>
        <v/>
      </c>
      <c r="N940" s="8" t="n"/>
      <c r="O940" s="8" t="n"/>
    </row>
    <row r="941">
      <c r="A941" s="8" t="n"/>
      <c r="B941" s="8" t="n"/>
      <c r="C941" s="8" t="n"/>
      <c r="D941" s="11" t="n"/>
      <c r="E941" s="11" t="n"/>
      <c r="F941" s="11" t="n"/>
      <c r="G941" s="11" t="n"/>
      <c r="H941" s="9">
        <f>IF(A941="","",IFERROR(N(INDEX(Dancers!$G:$G,MATCH(A941,Dancers!$A:$A,0))),0))</f>
        <v/>
      </c>
      <c r="I941" s="10">
        <f>IF(A941="","",IFERROR(N(INDEX(Dancers!$H:$H,MATCH(A941,Dancers!$A:$A,0))),0))</f>
        <v/>
      </c>
      <c r="J941" s="12">
        <f>IF(AND(E941="",F941=""),"",IF(G941="",N(E941)*N(H941)+N(F941)*N(I941),MIN(N(E941)*N(H941)+N(F941)*N(I941),G941)))</f>
        <v/>
      </c>
      <c r="K941" s="12">
        <f>IF(AND(D941="",J941=""),"",N(D941)+N(J941))</f>
        <v/>
      </c>
      <c r="L941" s="11" t="n"/>
      <c r="M941" s="12">
        <f>IF(K941="","",K941-N(L941))</f>
        <v/>
      </c>
      <c r="N941" s="8" t="n"/>
      <c r="O941" s="8" t="n"/>
    </row>
    <row r="942">
      <c r="A942" s="8" t="n"/>
      <c r="B942" s="8" t="n"/>
      <c r="C942" s="8" t="n"/>
      <c r="D942" s="11" t="n"/>
      <c r="E942" s="11" t="n"/>
      <c r="F942" s="11" t="n"/>
      <c r="G942" s="11" t="n"/>
      <c r="H942" s="9">
        <f>IF(A942="","",IFERROR(N(INDEX(Dancers!$G:$G,MATCH(A942,Dancers!$A:$A,0))),0))</f>
        <v/>
      </c>
      <c r="I942" s="10">
        <f>IF(A942="","",IFERROR(N(INDEX(Dancers!$H:$H,MATCH(A942,Dancers!$A:$A,0))),0))</f>
        <v/>
      </c>
      <c r="J942" s="12">
        <f>IF(AND(E942="",F942=""),"",IF(G942="",N(E942)*N(H942)+N(F942)*N(I942),MIN(N(E942)*N(H942)+N(F942)*N(I942),G942)))</f>
        <v/>
      </c>
      <c r="K942" s="12">
        <f>IF(AND(D942="",J942=""),"",N(D942)+N(J942))</f>
        <v/>
      </c>
      <c r="L942" s="11" t="n"/>
      <c r="M942" s="12">
        <f>IF(K942="","",K942-N(L942))</f>
        <v/>
      </c>
      <c r="N942" s="8" t="n"/>
      <c r="O942" s="8" t="n"/>
    </row>
    <row r="943">
      <c r="A943" s="8" t="n"/>
      <c r="B943" s="8" t="n"/>
      <c r="C943" s="8" t="n"/>
      <c r="D943" s="11" t="n"/>
      <c r="E943" s="11" t="n"/>
      <c r="F943" s="11" t="n"/>
      <c r="G943" s="11" t="n"/>
      <c r="H943" s="9">
        <f>IF(A943="","",IFERROR(N(INDEX(Dancers!$G:$G,MATCH(A943,Dancers!$A:$A,0))),0))</f>
        <v/>
      </c>
      <c r="I943" s="10">
        <f>IF(A943="","",IFERROR(N(INDEX(Dancers!$H:$H,MATCH(A943,Dancers!$A:$A,0))),0))</f>
        <v/>
      </c>
      <c r="J943" s="12">
        <f>IF(AND(E943="",F943=""),"",IF(G943="",N(E943)*N(H943)+N(F943)*N(I943),MIN(N(E943)*N(H943)+N(F943)*N(I943),G943)))</f>
        <v/>
      </c>
      <c r="K943" s="12">
        <f>IF(AND(D943="",J943=""),"",N(D943)+N(J943))</f>
        <v/>
      </c>
      <c r="L943" s="11" t="n"/>
      <c r="M943" s="12">
        <f>IF(K943="","",K943-N(L943))</f>
        <v/>
      </c>
      <c r="N943" s="8" t="n"/>
      <c r="O943" s="8" t="n"/>
    </row>
    <row r="944">
      <c r="A944" s="8" t="n"/>
      <c r="B944" s="8" t="n"/>
      <c r="C944" s="8" t="n"/>
      <c r="D944" s="11" t="n"/>
      <c r="E944" s="11" t="n"/>
      <c r="F944" s="11" t="n"/>
      <c r="G944" s="11" t="n"/>
      <c r="H944" s="9">
        <f>IF(A944="","",IFERROR(N(INDEX(Dancers!$G:$G,MATCH(A944,Dancers!$A:$A,0))),0))</f>
        <v/>
      </c>
      <c r="I944" s="10">
        <f>IF(A944="","",IFERROR(N(INDEX(Dancers!$H:$H,MATCH(A944,Dancers!$A:$A,0))),0))</f>
        <v/>
      </c>
      <c r="J944" s="12">
        <f>IF(AND(E944="",F944=""),"",IF(G944="",N(E944)*N(H944)+N(F944)*N(I944),MIN(N(E944)*N(H944)+N(F944)*N(I944),G944)))</f>
        <v/>
      </c>
      <c r="K944" s="12">
        <f>IF(AND(D944="",J944=""),"",N(D944)+N(J944))</f>
        <v/>
      </c>
      <c r="L944" s="11" t="n"/>
      <c r="M944" s="12">
        <f>IF(K944="","",K944-N(L944))</f>
        <v/>
      </c>
      <c r="N944" s="8" t="n"/>
      <c r="O944" s="8" t="n"/>
    </row>
    <row r="945">
      <c r="A945" s="8" t="n"/>
      <c r="B945" s="8" t="n"/>
      <c r="C945" s="8" t="n"/>
      <c r="D945" s="11" t="n"/>
      <c r="E945" s="11" t="n"/>
      <c r="F945" s="11" t="n"/>
      <c r="G945" s="11" t="n"/>
      <c r="H945" s="9">
        <f>IF(A945="","",IFERROR(N(INDEX(Dancers!$G:$G,MATCH(A945,Dancers!$A:$A,0))),0))</f>
        <v/>
      </c>
      <c r="I945" s="10">
        <f>IF(A945="","",IFERROR(N(INDEX(Dancers!$H:$H,MATCH(A945,Dancers!$A:$A,0))),0))</f>
        <v/>
      </c>
      <c r="J945" s="12">
        <f>IF(AND(E945="",F945=""),"",IF(G945="",N(E945)*N(H945)+N(F945)*N(I945),MIN(N(E945)*N(H945)+N(F945)*N(I945),G945)))</f>
        <v/>
      </c>
      <c r="K945" s="12">
        <f>IF(AND(D945="",J945=""),"",N(D945)+N(J945))</f>
        <v/>
      </c>
      <c r="L945" s="11" t="n"/>
      <c r="M945" s="12">
        <f>IF(K945="","",K945-N(L945))</f>
        <v/>
      </c>
      <c r="N945" s="8" t="n"/>
      <c r="O945" s="8" t="n"/>
    </row>
    <row r="946">
      <c r="A946" s="8" t="n"/>
      <c r="B946" s="8" t="n"/>
      <c r="C946" s="8" t="n"/>
      <c r="D946" s="11" t="n"/>
      <c r="E946" s="11" t="n"/>
      <c r="F946" s="11" t="n"/>
      <c r="G946" s="11" t="n"/>
      <c r="H946" s="9">
        <f>IF(A946="","",IFERROR(N(INDEX(Dancers!$G:$G,MATCH(A946,Dancers!$A:$A,0))),0))</f>
        <v/>
      </c>
      <c r="I946" s="10">
        <f>IF(A946="","",IFERROR(N(INDEX(Dancers!$H:$H,MATCH(A946,Dancers!$A:$A,0))),0))</f>
        <v/>
      </c>
      <c r="J946" s="12">
        <f>IF(AND(E946="",F946=""),"",IF(G946="",N(E946)*N(H946)+N(F946)*N(I946),MIN(N(E946)*N(H946)+N(F946)*N(I946),G946)))</f>
        <v/>
      </c>
      <c r="K946" s="12">
        <f>IF(AND(D946="",J946=""),"",N(D946)+N(J946))</f>
        <v/>
      </c>
      <c r="L946" s="11" t="n"/>
      <c r="M946" s="12">
        <f>IF(K946="","",K946-N(L946))</f>
        <v/>
      </c>
      <c r="N946" s="8" t="n"/>
      <c r="O946" s="8" t="n"/>
    </row>
    <row r="947">
      <c r="A947" s="8" t="n"/>
      <c r="B947" s="8" t="n"/>
      <c r="C947" s="8" t="n"/>
      <c r="D947" s="11" t="n"/>
      <c r="E947" s="11" t="n"/>
      <c r="F947" s="11" t="n"/>
      <c r="G947" s="11" t="n"/>
      <c r="H947" s="9">
        <f>IF(A947="","",IFERROR(N(INDEX(Dancers!$G:$G,MATCH(A947,Dancers!$A:$A,0))),0))</f>
        <v/>
      </c>
      <c r="I947" s="10">
        <f>IF(A947="","",IFERROR(N(INDEX(Dancers!$H:$H,MATCH(A947,Dancers!$A:$A,0))),0))</f>
        <v/>
      </c>
      <c r="J947" s="12">
        <f>IF(AND(E947="",F947=""),"",IF(G947="",N(E947)*N(H947)+N(F947)*N(I947),MIN(N(E947)*N(H947)+N(F947)*N(I947),G947)))</f>
        <v/>
      </c>
      <c r="K947" s="12">
        <f>IF(AND(D947="",J947=""),"",N(D947)+N(J947))</f>
        <v/>
      </c>
      <c r="L947" s="11" t="n"/>
      <c r="M947" s="12">
        <f>IF(K947="","",K947-N(L947))</f>
        <v/>
      </c>
      <c r="N947" s="8" t="n"/>
      <c r="O947" s="8" t="n"/>
    </row>
    <row r="948">
      <c r="A948" s="8" t="n"/>
      <c r="B948" s="8" t="n"/>
      <c r="C948" s="8" t="n"/>
      <c r="D948" s="11" t="n"/>
      <c r="E948" s="11" t="n"/>
      <c r="F948" s="11" t="n"/>
      <c r="G948" s="11" t="n"/>
      <c r="H948" s="9">
        <f>IF(A948="","",IFERROR(N(INDEX(Dancers!$G:$G,MATCH(A948,Dancers!$A:$A,0))),0))</f>
        <v/>
      </c>
      <c r="I948" s="10">
        <f>IF(A948="","",IFERROR(N(INDEX(Dancers!$H:$H,MATCH(A948,Dancers!$A:$A,0))),0))</f>
        <v/>
      </c>
      <c r="J948" s="12">
        <f>IF(AND(E948="",F948=""),"",IF(G948="",N(E948)*N(H948)+N(F948)*N(I948),MIN(N(E948)*N(H948)+N(F948)*N(I948),G948)))</f>
        <v/>
      </c>
      <c r="K948" s="12">
        <f>IF(AND(D948="",J948=""),"",N(D948)+N(J948))</f>
        <v/>
      </c>
      <c r="L948" s="11" t="n"/>
      <c r="M948" s="12">
        <f>IF(K948="","",K948-N(L948))</f>
        <v/>
      </c>
      <c r="N948" s="8" t="n"/>
      <c r="O948" s="8" t="n"/>
    </row>
    <row r="949">
      <c r="A949" s="8" t="n"/>
      <c r="B949" s="8" t="n"/>
      <c r="C949" s="8" t="n"/>
      <c r="D949" s="11" t="n"/>
      <c r="E949" s="11" t="n"/>
      <c r="F949" s="11" t="n"/>
      <c r="G949" s="11" t="n"/>
      <c r="H949" s="9">
        <f>IF(A949="","",IFERROR(N(INDEX(Dancers!$G:$G,MATCH(A949,Dancers!$A:$A,0))),0))</f>
        <v/>
      </c>
      <c r="I949" s="10">
        <f>IF(A949="","",IFERROR(N(INDEX(Dancers!$H:$H,MATCH(A949,Dancers!$A:$A,0))),0))</f>
        <v/>
      </c>
      <c r="J949" s="12">
        <f>IF(AND(E949="",F949=""),"",IF(G949="",N(E949)*N(H949)+N(F949)*N(I949),MIN(N(E949)*N(H949)+N(F949)*N(I949),G949)))</f>
        <v/>
      </c>
      <c r="K949" s="12">
        <f>IF(AND(D949="",J949=""),"",N(D949)+N(J949))</f>
        <v/>
      </c>
      <c r="L949" s="11" t="n"/>
      <c r="M949" s="12">
        <f>IF(K949="","",K949-N(L949))</f>
        <v/>
      </c>
      <c r="N949" s="8" t="n"/>
      <c r="O949" s="8" t="n"/>
    </row>
    <row r="950">
      <c r="A950" s="8" t="n"/>
      <c r="B950" s="8" t="n"/>
      <c r="C950" s="8" t="n"/>
      <c r="D950" s="11" t="n"/>
      <c r="E950" s="11" t="n"/>
      <c r="F950" s="11" t="n"/>
      <c r="G950" s="11" t="n"/>
      <c r="H950" s="9">
        <f>IF(A950="","",IFERROR(N(INDEX(Dancers!$G:$G,MATCH(A950,Dancers!$A:$A,0))),0))</f>
        <v/>
      </c>
      <c r="I950" s="10">
        <f>IF(A950="","",IFERROR(N(INDEX(Dancers!$H:$H,MATCH(A950,Dancers!$A:$A,0))),0))</f>
        <v/>
      </c>
      <c r="J950" s="12">
        <f>IF(AND(E950="",F950=""),"",IF(G950="",N(E950)*N(H950)+N(F950)*N(I950),MIN(N(E950)*N(H950)+N(F950)*N(I950),G950)))</f>
        <v/>
      </c>
      <c r="K950" s="12">
        <f>IF(AND(D950="",J950=""),"",N(D950)+N(J950))</f>
        <v/>
      </c>
      <c r="L950" s="11" t="n"/>
      <c r="M950" s="12">
        <f>IF(K950="","",K950-N(L950))</f>
        <v/>
      </c>
      <c r="N950" s="8" t="n"/>
      <c r="O950" s="8" t="n"/>
    </row>
    <row r="951">
      <c r="A951" s="8" t="n"/>
      <c r="B951" s="8" t="n"/>
      <c r="C951" s="8" t="n"/>
      <c r="D951" s="11" t="n"/>
      <c r="E951" s="11" t="n"/>
      <c r="F951" s="11" t="n"/>
      <c r="G951" s="11" t="n"/>
      <c r="H951" s="9">
        <f>IF(A951="","",IFERROR(N(INDEX(Dancers!$G:$G,MATCH(A951,Dancers!$A:$A,0))),0))</f>
        <v/>
      </c>
      <c r="I951" s="10">
        <f>IF(A951="","",IFERROR(N(INDEX(Dancers!$H:$H,MATCH(A951,Dancers!$A:$A,0))),0))</f>
        <v/>
      </c>
      <c r="J951" s="12">
        <f>IF(AND(E951="",F951=""),"",IF(G951="",N(E951)*N(H951)+N(F951)*N(I951),MIN(N(E951)*N(H951)+N(F951)*N(I951),G951)))</f>
        <v/>
      </c>
      <c r="K951" s="12">
        <f>IF(AND(D951="",J951=""),"",N(D951)+N(J951))</f>
        <v/>
      </c>
      <c r="L951" s="11" t="n"/>
      <c r="M951" s="12">
        <f>IF(K951="","",K951-N(L951))</f>
        <v/>
      </c>
      <c r="N951" s="8" t="n"/>
      <c r="O951" s="8" t="n"/>
    </row>
    <row r="952">
      <c r="A952" s="8" t="n"/>
      <c r="B952" s="8" t="n"/>
      <c r="C952" s="8" t="n"/>
      <c r="D952" s="11" t="n"/>
      <c r="E952" s="11" t="n"/>
      <c r="F952" s="11" t="n"/>
      <c r="G952" s="11" t="n"/>
      <c r="H952" s="9">
        <f>IF(A952="","",IFERROR(N(INDEX(Dancers!$G:$G,MATCH(A952,Dancers!$A:$A,0))),0))</f>
        <v/>
      </c>
      <c r="I952" s="10">
        <f>IF(A952="","",IFERROR(N(INDEX(Dancers!$H:$H,MATCH(A952,Dancers!$A:$A,0))),0))</f>
        <v/>
      </c>
      <c r="J952" s="12">
        <f>IF(AND(E952="",F952=""),"",IF(G952="",N(E952)*N(H952)+N(F952)*N(I952),MIN(N(E952)*N(H952)+N(F952)*N(I952),G952)))</f>
        <v/>
      </c>
      <c r="K952" s="12">
        <f>IF(AND(D952="",J952=""),"",N(D952)+N(J952))</f>
        <v/>
      </c>
      <c r="L952" s="11" t="n"/>
      <c r="M952" s="12">
        <f>IF(K952="","",K952-N(L952))</f>
        <v/>
      </c>
      <c r="N952" s="8" t="n"/>
      <c r="O952" s="8" t="n"/>
    </row>
    <row r="953">
      <c r="A953" s="8" t="n"/>
      <c r="B953" s="8" t="n"/>
      <c r="C953" s="8" t="n"/>
      <c r="D953" s="11" t="n"/>
      <c r="E953" s="11" t="n"/>
      <c r="F953" s="11" t="n"/>
      <c r="G953" s="11" t="n"/>
      <c r="H953" s="9">
        <f>IF(A953="","",IFERROR(N(INDEX(Dancers!$G:$G,MATCH(A953,Dancers!$A:$A,0))),0))</f>
        <v/>
      </c>
      <c r="I953" s="10">
        <f>IF(A953="","",IFERROR(N(INDEX(Dancers!$H:$H,MATCH(A953,Dancers!$A:$A,0))),0))</f>
        <v/>
      </c>
      <c r="J953" s="12">
        <f>IF(AND(E953="",F953=""),"",IF(G953="",N(E953)*N(H953)+N(F953)*N(I953),MIN(N(E953)*N(H953)+N(F953)*N(I953),G953)))</f>
        <v/>
      </c>
      <c r="K953" s="12">
        <f>IF(AND(D953="",J953=""),"",N(D953)+N(J953))</f>
        <v/>
      </c>
      <c r="L953" s="11" t="n"/>
      <c r="M953" s="12">
        <f>IF(K953="","",K953-N(L953))</f>
        <v/>
      </c>
      <c r="N953" s="8" t="n"/>
      <c r="O953" s="8" t="n"/>
    </row>
    <row r="954">
      <c r="A954" s="8" t="n"/>
      <c r="B954" s="8" t="n"/>
      <c r="C954" s="8" t="n"/>
      <c r="D954" s="11" t="n"/>
      <c r="E954" s="11" t="n"/>
      <c r="F954" s="11" t="n"/>
      <c r="G954" s="11" t="n"/>
      <c r="H954" s="9">
        <f>IF(A954="","",IFERROR(N(INDEX(Dancers!$G:$G,MATCH(A954,Dancers!$A:$A,0))),0))</f>
        <v/>
      </c>
      <c r="I954" s="10">
        <f>IF(A954="","",IFERROR(N(INDEX(Dancers!$H:$H,MATCH(A954,Dancers!$A:$A,0))),0))</f>
        <v/>
      </c>
      <c r="J954" s="12">
        <f>IF(AND(E954="",F954=""),"",IF(G954="",N(E954)*N(H954)+N(F954)*N(I954),MIN(N(E954)*N(H954)+N(F954)*N(I954),G954)))</f>
        <v/>
      </c>
      <c r="K954" s="12">
        <f>IF(AND(D954="",J954=""),"",N(D954)+N(J954))</f>
        <v/>
      </c>
      <c r="L954" s="11" t="n"/>
      <c r="M954" s="12">
        <f>IF(K954="","",K954-N(L954))</f>
        <v/>
      </c>
      <c r="N954" s="8" t="n"/>
      <c r="O954" s="8" t="n"/>
    </row>
    <row r="955">
      <c r="A955" s="8" t="n"/>
      <c r="B955" s="8" t="n"/>
      <c r="C955" s="8" t="n"/>
      <c r="D955" s="11" t="n"/>
      <c r="E955" s="11" t="n"/>
      <c r="F955" s="11" t="n"/>
      <c r="G955" s="11" t="n"/>
      <c r="H955" s="9">
        <f>IF(A955="","",IFERROR(N(INDEX(Dancers!$G:$G,MATCH(A955,Dancers!$A:$A,0))),0))</f>
        <v/>
      </c>
      <c r="I955" s="10">
        <f>IF(A955="","",IFERROR(N(INDEX(Dancers!$H:$H,MATCH(A955,Dancers!$A:$A,0))),0))</f>
        <v/>
      </c>
      <c r="J955" s="12">
        <f>IF(AND(E955="",F955=""),"",IF(G955="",N(E955)*N(H955)+N(F955)*N(I955),MIN(N(E955)*N(H955)+N(F955)*N(I955),G955)))</f>
        <v/>
      </c>
      <c r="K955" s="12">
        <f>IF(AND(D955="",J955=""),"",N(D955)+N(J955))</f>
        <v/>
      </c>
      <c r="L955" s="11" t="n"/>
      <c r="M955" s="12">
        <f>IF(K955="","",K955-N(L955))</f>
        <v/>
      </c>
      <c r="N955" s="8" t="n"/>
      <c r="O955" s="8" t="n"/>
    </row>
    <row r="956">
      <c r="A956" s="8" t="n"/>
      <c r="B956" s="8" t="n"/>
      <c r="C956" s="8" t="n"/>
      <c r="D956" s="11" t="n"/>
      <c r="E956" s="11" t="n"/>
      <c r="F956" s="11" t="n"/>
      <c r="G956" s="11" t="n"/>
      <c r="H956" s="9">
        <f>IF(A956="","",IFERROR(N(INDEX(Dancers!$G:$G,MATCH(A956,Dancers!$A:$A,0))),0))</f>
        <v/>
      </c>
      <c r="I956" s="10">
        <f>IF(A956="","",IFERROR(N(INDEX(Dancers!$H:$H,MATCH(A956,Dancers!$A:$A,0))),0))</f>
        <v/>
      </c>
      <c r="J956" s="12">
        <f>IF(AND(E956="",F956=""),"",IF(G956="",N(E956)*N(H956)+N(F956)*N(I956),MIN(N(E956)*N(H956)+N(F956)*N(I956),G956)))</f>
        <v/>
      </c>
      <c r="K956" s="12">
        <f>IF(AND(D956="",J956=""),"",N(D956)+N(J956))</f>
        <v/>
      </c>
      <c r="L956" s="11" t="n"/>
      <c r="M956" s="12">
        <f>IF(K956="","",K956-N(L956))</f>
        <v/>
      </c>
      <c r="N956" s="8" t="n"/>
      <c r="O956" s="8" t="n"/>
    </row>
    <row r="957">
      <c r="A957" s="8" t="n"/>
      <c r="B957" s="8" t="n"/>
      <c r="C957" s="8" t="n"/>
      <c r="D957" s="11" t="n"/>
      <c r="E957" s="11" t="n"/>
      <c r="F957" s="11" t="n"/>
      <c r="G957" s="11" t="n"/>
      <c r="H957" s="9">
        <f>IF(A957="","",IFERROR(N(INDEX(Dancers!$G:$G,MATCH(A957,Dancers!$A:$A,0))),0))</f>
        <v/>
      </c>
      <c r="I957" s="10">
        <f>IF(A957="","",IFERROR(N(INDEX(Dancers!$H:$H,MATCH(A957,Dancers!$A:$A,0))),0))</f>
        <v/>
      </c>
      <c r="J957" s="12">
        <f>IF(AND(E957="",F957=""),"",IF(G957="",N(E957)*N(H957)+N(F957)*N(I957),MIN(N(E957)*N(H957)+N(F957)*N(I957),G957)))</f>
        <v/>
      </c>
      <c r="K957" s="12">
        <f>IF(AND(D957="",J957=""),"",N(D957)+N(J957))</f>
        <v/>
      </c>
      <c r="L957" s="11" t="n"/>
      <c r="M957" s="12">
        <f>IF(K957="","",K957-N(L957))</f>
        <v/>
      </c>
      <c r="N957" s="8" t="n"/>
      <c r="O957" s="8" t="n"/>
    </row>
    <row r="958">
      <c r="A958" s="8" t="n"/>
      <c r="B958" s="8" t="n"/>
      <c r="C958" s="8" t="n"/>
      <c r="D958" s="11" t="n"/>
      <c r="E958" s="11" t="n"/>
      <c r="F958" s="11" t="n"/>
      <c r="G958" s="11" t="n"/>
      <c r="H958" s="9">
        <f>IF(A958="","",IFERROR(N(INDEX(Dancers!$G:$G,MATCH(A958,Dancers!$A:$A,0))),0))</f>
        <v/>
      </c>
      <c r="I958" s="10">
        <f>IF(A958="","",IFERROR(N(INDEX(Dancers!$H:$H,MATCH(A958,Dancers!$A:$A,0))),0))</f>
        <v/>
      </c>
      <c r="J958" s="12">
        <f>IF(AND(E958="",F958=""),"",IF(G958="",N(E958)*N(H958)+N(F958)*N(I958),MIN(N(E958)*N(H958)+N(F958)*N(I958),G958)))</f>
        <v/>
      </c>
      <c r="K958" s="12">
        <f>IF(AND(D958="",J958=""),"",N(D958)+N(J958))</f>
        <v/>
      </c>
      <c r="L958" s="11" t="n"/>
      <c r="M958" s="12">
        <f>IF(K958="","",K958-N(L958))</f>
        <v/>
      </c>
      <c r="N958" s="8" t="n"/>
      <c r="O958" s="8" t="n"/>
    </row>
    <row r="959">
      <c r="A959" s="8" t="n"/>
      <c r="B959" s="8" t="n"/>
      <c r="C959" s="8" t="n"/>
      <c r="D959" s="11" t="n"/>
      <c r="E959" s="11" t="n"/>
      <c r="F959" s="11" t="n"/>
      <c r="G959" s="11" t="n"/>
      <c r="H959" s="9">
        <f>IF(A959="","",IFERROR(N(INDEX(Dancers!$G:$G,MATCH(A959,Dancers!$A:$A,0))),0))</f>
        <v/>
      </c>
      <c r="I959" s="10">
        <f>IF(A959="","",IFERROR(N(INDEX(Dancers!$H:$H,MATCH(A959,Dancers!$A:$A,0))),0))</f>
        <v/>
      </c>
      <c r="J959" s="12">
        <f>IF(AND(E959="",F959=""),"",IF(G959="",N(E959)*N(H959)+N(F959)*N(I959),MIN(N(E959)*N(H959)+N(F959)*N(I959),G959)))</f>
        <v/>
      </c>
      <c r="K959" s="12">
        <f>IF(AND(D959="",J959=""),"",N(D959)+N(J959))</f>
        <v/>
      </c>
      <c r="L959" s="11" t="n"/>
      <c r="M959" s="12">
        <f>IF(K959="","",K959-N(L959))</f>
        <v/>
      </c>
      <c r="N959" s="8" t="n"/>
      <c r="O959" s="8" t="n"/>
    </row>
    <row r="960">
      <c r="A960" s="8" t="n"/>
      <c r="B960" s="8" t="n"/>
      <c r="C960" s="8" t="n"/>
      <c r="D960" s="11" t="n"/>
      <c r="E960" s="11" t="n"/>
      <c r="F960" s="11" t="n"/>
      <c r="G960" s="11" t="n"/>
      <c r="H960" s="9">
        <f>IF(A960="","",IFERROR(N(INDEX(Dancers!$G:$G,MATCH(A960,Dancers!$A:$A,0))),0))</f>
        <v/>
      </c>
      <c r="I960" s="10">
        <f>IF(A960="","",IFERROR(N(INDEX(Dancers!$H:$H,MATCH(A960,Dancers!$A:$A,0))),0))</f>
        <v/>
      </c>
      <c r="J960" s="12">
        <f>IF(AND(E960="",F960=""),"",IF(G960="",N(E960)*N(H960)+N(F960)*N(I960),MIN(N(E960)*N(H960)+N(F960)*N(I960),G960)))</f>
        <v/>
      </c>
      <c r="K960" s="12">
        <f>IF(AND(D960="",J960=""),"",N(D960)+N(J960))</f>
        <v/>
      </c>
      <c r="L960" s="11" t="n"/>
      <c r="M960" s="12">
        <f>IF(K960="","",K960-N(L960))</f>
        <v/>
      </c>
      <c r="N960" s="8" t="n"/>
      <c r="O960" s="8" t="n"/>
    </row>
    <row r="961">
      <c r="A961" s="8" t="n"/>
      <c r="B961" s="8" t="n"/>
      <c r="C961" s="8" t="n"/>
      <c r="D961" s="11" t="n"/>
      <c r="E961" s="11" t="n"/>
      <c r="F961" s="11" t="n"/>
      <c r="G961" s="11" t="n"/>
      <c r="H961" s="9">
        <f>IF(A961="","",IFERROR(N(INDEX(Dancers!$G:$G,MATCH(A961,Dancers!$A:$A,0))),0))</f>
        <v/>
      </c>
      <c r="I961" s="10">
        <f>IF(A961="","",IFERROR(N(INDEX(Dancers!$H:$H,MATCH(A961,Dancers!$A:$A,0))),0))</f>
        <v/>
      </c>
      <c r="J961" s="12">
        <f>IF(AND(E961="",F961=""),"",IF(G961="",N(E961)*N(H961)+N(F961)*N(I961),MIN(N(E961)*N(H961)+N(F961)*N(I961),G961)))</f>
        <v/>
      </c>
      <c r="K961" s="12">
        <f>IF(AND(D961="",J961=""),"",N(D961)+N(J961))</f>
        <v/>
      </c>
      <c r="L961" s="11" t="n"/>
      <c r="M961" s="12">
        <f>IF(K961="","",K961-N(L961))</f>
        <v/>
      </c>
      <c r="N961" s="8" t="n"/>
      <c r="O961" s="8" t="n"/>
    </row>
    <row r="962">
      <c r="A962" s="8" t="n"/>
      <c r="B962" s="8" t="n"/>
      <c r="C962" s="8" t="n"/>
      <c r="D962" s="11" t="n"/>
      <c r="E962" s="11" t="n"/>
      <c r="F962" s="11" t="n"/>
      <c r="G962" s="11" t="n"/>
      <c r="H962" s="9">
        <f>IF(A962="","",IFERROR(N(INDEX(Dancers!$G:$G,MATCH(A962,Dancers!$A:$A,0))),0))</f>
        <v/>
      </c>
      <c r="I962" s="10">
        <f>IF(A962="","",IFERROR(N(INDEX(Dancers!$H:$H,MATCH(A962,Dancers!$A:$A,0))),0))</f>
        <v/>
      </c>
      <c r="J962" s="12">
        <f>IF(AND(E962="",F962=""),"",IF(G962="",N(E962)*N(H962)+N(F962)*N(I962),MIN(N(E962)*N(H962)+N(F962)*N(I962),G962)))</f>
        <v/>
      </c>
      <c r="K962" s="12">
        <f>IF(AND(D962="",J962=""),"",N(D962)+N(J962))</f>
        <v/>
      </c>
      <c r="L962" s="11" t="n"/>
      <c r="M962" s="12">
        <f>IF(K962="","",K962-N(L962))</f>
        <v/>
      </c>
      <c r="N962" s="8" t="n"/>
      <c r="O962" s="8" t="n"/>
    </row>
    <row r="963">
      <c r="A963" s="8" t="n"/>
      <c r="B963" s="8" t="n"/>
      <c r="C963" s="8" t="n"/>
      <c r="D963" s="11" t="n"/>
      <c r="E963" s="11" t="n"/>
      <c r="F963" s="11" t="n"/>
      <c r="G963" s="11" t="n"/>
      <c r="H963" s="9">
        <f>IF(A963="","",IFERROR(N(INDEX(Dancers!$G:$G,MATCH(A963,Dancers!$A:$A,0))),0))</f>
        <v/>
      </c>
      <c r="I963" s="10">
        <f>IF(A963="","",IFERROR(N(INDEX(Dancers!$H:$H,MATCH(A963,Dancers!$A:$A,0))),0))</f>
        <v/>
      </c>
      <c r="J963" s="12">
        <f>IF(AND(E963="",F963=""),"",IF(G963="",N(E963)*N(H963)+N(F963)*N(I963),MIN(N(E963)*N(H963)+N(F963)*N(I963),G963)))</f>
        <v/>
      </c>
      <c r="K963" s="12">
        <f>IF(AND(D963="",J963=""),"",N(D963)+N(J963))</f>
        <v/>
      </c>
      <c r="L963" s="11" t="n"/>
      <c r="M963" s="12">
        <f>IF(K963="","",K963-N(L963))</f>
        <v/>
      </c>
      <c r="N963" s="8" t="n"/>
      <c r="O963" s="8" t="n"/>
    </row>
    <row r="964">
      <c r="A964" s="8" t="n"/>
      <c r="B964" s="8" t="n"/>
      <c r="C964" s="8" t="n"/>
      <c r="D964" s="11" t="n"/>
      <c r="E964" s="11" t="n"/>
      <c r="F964" s="11" t="n"/>
      <c r="G964" s="11" t="n"/>
      <c r="H964" s="9">
        <f>IF(A964="","",IFERROR(N(INDEX(Dancers!$G:$G,MATCH(A964,Dancers!$A:$A,0))),0))</f>
        <v/>
      </c>
      <c r="I964" s="10">
        <f>IF(A964="","",IFERROR(N(INDEX(Dancers!$H:$H,MATCH(A964,Dancers!$A:$A,0))),0))</f>
        <v/>
      </c>
      <c r="J964" s="12">
        <f>IF(AND(E964="",F964=""),"",IF(G964="",N(E964)*N(H964)+N(F964)*N(I964),MIN(N(E964)*N(H964)+N(F964)*N(I964),G964)))</f>
        <v/>
      </c>
      <c r="K964" s="12">
        <f>IF(AND(D964="",J964=""),"",N(D964)+N(J964))</f>
        <v/>
      </c>
      <c r="L964" s="11" t="n"/>
      <c r="M964" s="12">
        <f>IF(K964="","",K964-N(L964))</f>
        <v/>
      </c>
      <c r="N964" s="8" t="n"/>
      <c r="O964" s="8" t="n"/>
    </row>
    <row r="965">
      <c r="A965" s="8" t="n"/>
      <c r="B965" s="8" t="n"/>
      <c r="C965" s="8" t="n"/>
      <c r="D965" s="11" t="n"/>
      <c r="E965" s="11" t="n"/>
      <c r="F965" s="11" t="n"/>
      <c r="G965" s="11" t="n"/>
      <c r="H965" s="9">
        <f>IF(A965="","",IFERROR(N(INDEX(Dancers!$G:$G,MATCH(A965,Dancers!$A:$A,0))),0))</f>
        <v/>
      </c>
      <c r="I965" s="10">
        <f>IF(A965="","",IFERROR(N(INDEX(Dancers!$H:$H,MATCH(A965,Dancers!$A:$A,0))),0))</f>
        <v/>
      </c>
      <c r="J965" s="12">
        <f>IF(AND(E965="",F965=""),"",IF(G965="",N(E965)*N(H965)+N(F965)*N(I965),MIN(N(E965)*N(H965)+N(F965)*N(I965),G965)))</f>
        <v/>
      </c>
      <c r="K965" s="12">
        <f>IF(AND(D965="",J965=""),"",N(D965)+N(J965))</f>
        <v/>
      </c>
      <c r="L965" s="11" t="n"/>
      <c r="M965" s="12">
        <f>IF(K965="","",K965-N(L965))</f>
        <v/>
      </c>
      <c r="N965" s="8" t="n"/>
      <c r="O965" s="8" t="n"/>
    </row>
    <row r="966">
      <c r="A966" s="8" t="n"/>
      <c r="B966" s="8" t="n"/>
      <c r="C966" s="8" t="n"/>
      <c r="D966" s="11" t="n"/>
      <c r="E966" s="11" t="n"/>
      <c r="F966" s="11" t="n"/>
      <c r="G966" s="11" t="n"/>
      <c r="H966" s="9">
        <f>IF(A966="","",IFERROR(N(INDEX(Dancers!$G:$G,MATCH(A966,Dancers!$A:$A,0))),0))</f>
        <v/>
      </c>
      <c r="I966" s="10">
        <f>IF(A966="","",IFERROR(N(INDEX(Dancers!$H:$H,MATCH(A966,Dancers!$A:$A,0))),0))</f>
        <v/>
      </c>
      <c r="J966" s="12">
        <f>IF(AND(E966="",F966=""),"",IF(G966="",N(E966)*N(H966)+N(F966)*N(I966),MIN(N(E966)*N(H966)+N(F966)*N(I966),G966)))</f>
        <v/>
      </c>
      <c r="K966" s="12">
        <f>IF(AND(D966="",J966=""),"",N(D966)+N(J966))</f>
        <v/>
      </c>
      <c r="L966" s="11" t="n"/>
      <c r="M966" s="12">
        <f>IF(K966="","",K966-N(L966))</f>
        <v/>
      </c>
      <c r="N966" s="8" t="n"/>
      <c r="O966" s="8" t="n"/>
    </row>
    <row r="967">
      <c r="A967" s="8" t="n"/>
      <c r="B967" s="8" t="n"/>
      <c r="C967" s="8" t="n"/>
      <c r="D967" s="11" t="n"/>
      <c r="E967" s="11" t="n"/>
      <c r="F967" s="11" t="n"/>
      <c r="G967" s="11" t="n"/>
      <c r="H967" s="9">
        <f>IF(A967="","",IFERROR(N(INDEX(Dancers!$G:$G,MATCH(A967,Dancers!$A:$A,0))),0))</f>
        <v/>
      </c>
      <c r="I967" s="10">
        <f>IF(A967="","",IFERROR(N(INDEX(Dancers!$H:$H,MATCH(A967,Dancers!$A:$A,0))),0))</f>
        <v/>
      </c>
      <c r="J967" s="12">
        <f>IF(AND(E967="",F967=""),"",IF(G967="",N(E967)*N(H967)+N(F967)*N(I967),MIN(N(E967)*N(H967)+N(F967)*N(I967),G967)))</f>
        <v/>
      </c>
      <c r="K967" s="12">
        <f>IF(AND(D967="",J967=""),"",N(D967)+N(J967))</f>
        <v/>
      </c>
      <c r="L967" s="11" t="n"/>
      <c r="M967" s="12">
        <f>IF(K967="","",K967-N(L967))</f>
        <v/>
      </c>
      <c r="N967" s="8" t="n"/>
      <c r="O967" s="8" t="n"/>
    </row>
    <row r="968">
      <c r="A968" s="8" t="n"/>
      <c r="B968" s="8" t="n"/>
      <c r="C968" s="8" t="n"/>
      <c r="D968" s="11" t="n"/>
      <c r="E968" s="11" t="n"/>
      <c r="F968" s="11" t="n"/>
      <c r="G968" s="11" t="n"/>
      <c r="H968" s="9">
        <f>IF(A968="","",IFERROR(N(INDEX(Dancers!$G:$G,MATCH(A968,Dancers!$A:$A,0))),0))</f>
        <v/>
      </c>
      <c r="I968" s="10">
        <f>IF(A968="","",IFERROR(N(INDEX(Dancers!$H:$H,MATCH(A968,Dancers!$A:$A,0))),0))</f>
        <v/>
      </c>
      <c r="J968" s="12">
        <f>IF(AND(E968="",F968=""),"",IF(G968="",N(E968)*N(H968)+N(F968)*N(I968),MIN(N(E968)*N(H968)+N(F968)*N(I968),G968)))</f>
        <v/>
      </c>
      <c r="K968" s="12">
        <f>IF(AND(D968="",J968=""),"",N(D968)+N(J968))</f>
        <v/>
      </c>
      <c r="L968" s="11" t="n"/>
      <c r="M968" s="12">
        <f>IF(K968="","",K968-N(L968))</f>
        <v/>
      </c>
      <c r="N968" s="8" t="n"/>
      <c r="O968" s="8" t="n"/>
    </row>
    <row r="969">
      <c r="A969" s="8" t="n"/>
      <c r="B969" s="8" t="n"/>
      <c r="C969" s="8" t="n"/>
      <c r="D969" s="11" t="n"/>
      <c r="E969" s="11" t="n"/>
      <c r="F969" s="11" t="n"/>
      <c r="G969" s="11" t="n"/>
      <c r="H969" s="9">
        <f>IF(A969="","",IFERROR(N(INDEX(Dancers!$G:$G,MATCH(A969,Dancers!$A:$A,0))),0))</f>
        <v/>
      </c>
      <c r="I969" s="10">
        <f>IF(A969="","",IFERROR(N(INDEX(Dancers!$H:$H,MATCH(A969,Dancers!$A:$A,0))),0))</f>
        <v/>
      </c>
      <c r="J969" s="12">
        <f>IF(AND(E969="",F969=""),"",IF(G969="",N(E969)*N(H969)+N(F969)*N(I969),MIN(N(E969)*N(H969)+N(F969)*N(I969),G969)))</f>
        <v/>
      </c>
      <c r="K969" s="12">
        <f>IF(AND(D969="",J969=""),"",N(D969)+N(J969))</f>
        <v/>
      </c>
      <c r="L969" s="11" t="n"/>
      <c r="M969" s="12">
        <f>IF(K969="","",K969-N(L969))</f>
        <v/>
      </c>
      <c r="N969" s="8" t="n"/>
      <c r="O969" s="8" t="n"/>
    </row>
    <row r="970">
      <c r="A970" s="8" t="n"/>
      <c r="B970" s="8" t="n"/>
      <c r="C970" s="8" t="n"/>
      <c r="D970" s="11" t="n"/>
      <c r="E970" s="11" t="n"/>
      <c r="F970" s="11" t="n"/>
      <c r="G970" s="11" t="n"/>
      <c r="H970" s="9">
        <f>IF(A970="","",IFERROR(N(INDEX(Dancers!$G:$G,MATCH(A970,Dancers!$A:$A,0))),0))</f>
        <v/>
      </c>
      <c r="I970" s="10">
        <f>IF(A970="","",IFERROR(N(INDEX(Dancers!$H:$H,MATCH(A970,Dancers!$A:$A,0))),0))</f>
        <v/>
      </c>
      <c r="J970" s="12">
        <f>IF(AND(E970="",F970=""),"",IF(G970="",N(E970)*N(H970)+N(F970)*N(I970),MIN(N(E970)*N(H970)+N(F970)*N(I970),G970)))</f>
        <v/>
      </c>
      <c r="K970" s="12">
        <f>IF(AND(D970="",J970=""),"",N(D970)+N(J970))</f>
        <v/>
      </c>
      <c r="L970" s="11" t="n"/>
      <c r="M970" s="12">
        <f>IF(K970="","",K970-N(L970))</f>
        <v/>
      </c>
      <c r="N970" s="8" t="n"/>
      <c r="O970" s="8" t="n"/>
    </row>
    <row r="971">
      <c r="A971" s="8" t="n"/>
      <c r="B971" s="8" t="n"/>
      <c r="C971" s="8" t="n"/>
      <c r="D971" s="11" t="n"/>
      <c r="E971" s="11" t="n"/>
      <c r="F971" s="11" t="n"/>
      <c r="G971" s="11" t="n"/>
      <c r="H971" s="9">
        <f>IF(A971="","",IFERROR(N(INDEX(Dancers!$G:$G,MATCH(A971,Dancers!$A:$A,0))),0))</f>
        <v/>
      </c>
      <c r="I971" s="10">
        <f>IF(A971="","",IFERROR(N(INDEX(Dancers!$H:$H,MATCH(A971,Dancers!$A:$A,0))),0))</f>
        <v/>
      </c>
      <c r="J971" s="12">
        <f>IF(AND(E971="",F971=""),"",IF(G971="",N(E971)*N(H971)+N(F971)*N(I971),MIN(N(E971)*N(H971)+N(F971)*N(I971),G971)))</f>
        <v/>
      </c>
      <c r="K971" s="12">
        <f>IF(AND(D971="",J971=""),"",N(D971)+N(J971))</f>
        <v/>
      </c>
      <c r="L971" s="11" t="n"/>
      <c r="M971" s="12">
        <f>IF(K971="","",K971-N(L971))</f>
        <v/>
      </c>
      <c r="N971" s="8" t="n"/>
      <c r="O971" s="8" t="n"/>
    </row>
    <row r="972">
      <c r="A972" s="8" t="n"/>
      <c r="B972" s="8" t="n"/>
      <c r="C972" s="8" t="n"/>
      <c r="D972" s="11" t="n"/>
      <c r="E972" s="11" t="n"/>
      <c r="F972" s="11" t="n"/>
      <c r="G972" s="11" t="n"/>
      <c r="H972" s="9">
        <f>IF(A972="","",IFERROR(N(INDEX(Dancers!$G:$G,MATCH(A972,Dancers!$A:$A,0))),0))</f>
        <v/>
      </c>
      <c r="I972" s="10">
        <f>IF(A972="","",IFERROR(N(INDEX(Dancers!$H:$H,MATCH(A972,Dancers!$A:$A,0))),0))</f>
        <v/>
      </c>
      <c r="J972" s="12">
        <f>IF(AND(E972="",F972=""),"",IF(G972="",N(E972)*N(H972)+N(F972)*N(I972),MIN(N(E972)*N(H972)+N(F972)*N(I972),G972)))</f>
        <v/>
      </c>
      <c r="K972" s="12">
        <f>IF(AND(D972="",J972=""),"",N(D972)+N(J972))</f>
        <v/>
      </c>
      <c r="L972" s="11" t="n"/>
      <c r="M972" s="12">
        <f>IF(K972="","",K972-N(L972))</f>
        <v/>
      </c>
      <c r="N972" s="8" t="n"/>
      <c r="O972" s="8" t="n"/>
    </row>
    <row r="973">
      <c r="A973" s="8" t="n"/>
      <c r="B973" s="8" t="n"/>
      <c r="C973" s="8" t="n"/>
      <c r="D973" s="11" t="n"/>
      <c r="E973" s="11" t="n"/>
      <c r="F973" s="11" t="n"/>
      <c r="G973" s="11" t="n"/>
      <c r="H973" s="9">
        <f>IF(A973="","",IFERROR(N(INDEX(Dancers!$G:$G,MATCH(A973,Dancers!$A:$A,0))),0))</f>
        <v/>
      </c>
      <c r="I973" s="10">
        <f>IF(A973="","",IFERROR(N(INDEX(Dancers!$H:$H,MATCH(A973,Dancers!$A:$A,0))),0))</f>
        <v/>
      </c>
      <c r="J973" s="12">
        <f>IF(AND(E973="",F973=""),"",IF(G973="",N(E973)*N(H973)+N(F973)*N(I973),MIN(N(E973)*N(H973)+N(F973)*N(I973),G973)))</f>
        <v/>
      </c>
      <c r="K973" s="12">
        <f>IF(AND(D973="",J973=""),"",N(D973)+N(J973))</f>
        <v/>
      </c>
      <c r="L973" s="11" t="n"/>
      <c r="M973" s="12">
        <f>IF(K973="","",K973-N(L973))</f>
        <v/>
      </c>
      <c r="N973" s="8" t="n"/>
      <c r="O973" s="8" t="n"/>
    </row>
    <row r="974">
      <c r="A974" s="8" t="n"/>
      <c r="B974" s="8" t="n"/>
      <c r="C974" s="8" t="n"/>
      <c r="D974" s="11" t="n"/>
      <c r="E974" s="11" t="n"/>
      <c r="F974" s="11" t="n"/>
      <c r="G974" s="11" t="n"/>
      <c r="H974" s="9">
        <f>IF(A974="","",IFERROR(N(INDEX(Dancers!$G:$G,MATCH(A974,Dancers!$A:$A,0))),0))</f>
        <v/>
      </c>
      <c r="I974" s="10">
        <f>IF(A974="","",IFERROR(N(INDEX(Dancers!$H:$H,MATCH(A974,Dancers!$A:$A,0))),0))</f>
        <v/>
      </c>
      <c r="J974" s="12">
        <f>IF(AND(E974="",F974=""),"",IF(G974="",N(E974)*N(H974)+N(F974)*N(I974),MIN(N(E974)*N(H974)+N(F974)*N(I974),G974)))</f>
        <v/>
      </c>
      <c r="K974" s="12">
        <f>IF(AND(D974="",J974=""),"",N(D974)+N(J974))</f>
        <v/>
      </c>
      <c r="L974" s="11" t="n"/>
      <c r="M974" s="12">
        <f>IF(K974="","",K974-N(L974))</f>
        <v/>
      </c>
      <c r="N974" s="8" t="n"/>
      <c r="O974" s="8" t="n"/>
    </row>
    <row r="975">
      <c r="A975" s="8" t="n"/>
      <c r="B975" s="8" t="n"/>
      <c r="C975" s="8" t="n"/>
      <c r="D975" s="11" t="n"/>
      <c r="E975" s="11" t="n"/>
      <c r="F975" s="11" t="n"/>
      <c r="G975" s="11" t="n"/>
      <c r="H975" s="9">
        <f>IF(A975="","",IFERROR(N(INDEX(Dancers!$G:$G,MATCH(A975,Dancers!$A:$A,0))),0))</f>
        <v/>
      </c>
      <c r="I975" s="10">
        <f>IF(A975="","",IFERROR(N(INDEX(Dancers!$H:$H,MATCH(A975,Dancers!$A:$A,0))),0))</f>
        <v/>
      </c>
      <c r="J975" s="12">
        <f>IF(AND(E975="",F975=""),"",IF(G975="",N(E975)*N(H975)+N(F975)*N(I975),MIN(N(E975)*N(H975)+N(F975)*N(I975),G975)))</f>
        <v/>
      </c>
      <c r="K975" s="12">
        <f>IF(AND(D975="",J975=""),"",N(D975)+N(J975))</f>
        <v/>
      </c>
      <c r="L975" s="11" t="n"/>
      <c r="M975" s="12">
        <f>IF(K975="","",K975-N(L975))</f>
        <v/>
      </c>
      <c r="N975" s="8" t="n"/>
      <c r="O975" s="8" t="n"/>
    </row>
    <row r="976">
      <c r="A976" s="8" t="n"/>
      <c r="B976" s="8" t="n"/>
      <c r="C976" s="8" t="n"/>
      <c r="D976" s="11" t="n"/>
      <c r="E976" s="11" t="n"/>
      <c r="F976" s="11" t="n"/>
      <c r="G976" s="11" t="n"/>
      <c r="H976" s="9">
        <f>IF(A976="","",IFERROR(N(INDEX(Dancers!$G:$G,MATCH(A976,Dancers!$A:$A,0))),0))</f>
        <v/>
      </c>
      <c r="I976" s="10">
        <f>IF(A976="","",IFERROR(N(INDEX(Dancers!$H:$H,MATCH(A976,Dancers!$A:$A,0))),0))</f>
        <v/>
      </c>
      <c r="J976" s="12">
        <f>IF(AND(E976="",F976=""),"",IF(G976="",N(E976)*N(H976)+N(F976)*N(I976),MIN(N(E976)*N(H976)+N(F976)*N(I976),G976)))</f>
        <v/>
      </c>
      <c r="K976" s="12">
        <f>IF(AND(D976="",J976=""),"",N(D976)+N(J976))</f>
        <v/>
      </c>
      <c r="L976" s="11" t="n"/>
      <c r="M976" s="12">
        <f>IF(K976="","",K976-N(L976))</f>
        <v/>
      </c>
      <c r="N976" s="8" t="n"/>
      <c r="O976" s="8" t="n"/>
    </row>
    <row r="977">
      <c r="A977" s="8" t="n"/>
      <c r="B977" s="8" t="n"/>
      <c r="C977" s="8" t="n"/>
      <c r="D977" s="11" t="n"/>
      <c r="E977" s="11" t="n"/>
      <c r="F977" s="11" t="n"/>
      <c r="G977" s="11" t="n"/>
      <c r="H977" s="9">
        <f>IF(A977="","",IFERROR(N(INDEX(Dancers!$G:$G,MATCH(A977,Dancers!$A:$A,0))),0))</f>
        <v/>
      </c>
      <c r="I977" s="10">
        <f>IF(A977="","",IFERROR(N(INDEX(Dancers!$H:$H,MATCH(A977,Dancers!$A:$A,0))),0))</f>
        <v/>
      </c>
      <c r="J977" s="12">
        <f>IF(AND(E977="",F977=""),"",IF(G977="",N(E977)*N(H977)+N(F977)*N(I977),MIN(N(E977)*N(H977)+N(F977)*N(I977),G977)))</f>
        <v/>
      </c>
      <c r="K977" s="12">
        <f>IF(AND(D977="",J977=""),"",N(D977)+N(J977))</f>
        <v/>
      </c>
      <c r="L977" s="11" t="n"/>
      <c r="M977" s="12">
        <f>IF(K977="","",K977-N(L977))</f>
        <v/>
      </c>
      <c r="N977" s="8" t="n"/>
      <c r="O977" s="8" t="n"/>
    </row>
    <row r="978">
      <c r="A978" s="8" t="n"/>
      <c r="B978" s="8" t="n"/>
      <c r="C978" s="8" t="n"/>
      <c r="D978" s="11" t="n"/>
      <c r="E978" s="11" t="n"/>
      <c r="F978" s="11" t="n"/>
      <c r="G978" s="11" t="n"/>
      <c r="H978" s="9">
        <f>IF(A978="","",IFERROR(N(INDEX(Dancers!$G:$G,MATCH(A978,Dancers!$A:$A,0))),0))</f>
        <v/>
      </c>
      <c r="I978" s="10">
        <f>IF(A978="","",IFERROR(N(INDEX(Dancers!$H:$H,MATCH(A978,Dancers!$A:$A,0))),0))</f>
        <v/>
      </c>
      <c r="J978" s="12">
        <f>IF(AND(E978="",F978=""),"",IF(G978="",N(E978)*N(H978)+N(F978)*N(I978),MIN(N(E978)*N(H978)+N(F978)*N(I978),G978)))</f>
        <v/>
      </c>
      <c r="K978" s="12">
        <f>IF(AND(D978="",J978=""),"",N(D978)+N(J978))</f>
        <v/>
      </c>
      <c r="L978" s="11" t="n"/>
      <c r="M978" s="12">
        <f>IF(K978="","",K978-N(L978))</f>
        <v/>
      </c>
      <c r="N978" s="8" t="n"/>
      <c r="O978" s="8" t="n"/>
    </row>
    <row r="979">
      <c r="A979" s="8" t="n"/>
      <c r="B979" s="8" t="n"/>
      <c r="C979" s="8" t="n"/>
      <c r="D979" s="11" t="n"/>
      <c r="E979" s="11" t="n"/>
      <c r="F979" s="11" t="n"/>
      <c r="G979" s="11" t="n"/>
      <c r="H979" s="9">
        <f>IF(A979="","",IFERROR(N(INDEX(Dancers!$G:$G,MATCH(A979,Dancers!$A:$A,0))),0))</f>
        <v/>
      </c>
      <c r="I979" s="10">
        <f>IF(A979="","",IFERROR(N(INDEX(Dancers!$H:$H,MATCH(A979,Dancers!$A:$A,0))),0))</f>
        <v/>
      </c>
      <c r="J979" s="12">
        <f>IF(AND(E979="",F979=""),"",IF(G979="",N(E979)*N(H979)+N(F979)*N(I979),MIN(N(E979)*N(H979)+N(F979)*N(I979),G979)))</f>
        <v/>
      </c>
      <c r="K979" s="12">
        <f>IF(AND(D979="",J979=""),"",N(D979)+N(J979))</f>
        <v/>
      </c>
      <c r="L979" s="11" t="n"/>
      <c r="M979" s="12">
        <f>IF(K979="","",K979-N(L979))</f>
        <v/>
      </c>
      <c r="N979" s="8" t="n"/>
      <c r="O979" s="8" t="n"/>
    </row>
    <row r="980">
      <c r="A980" s="8" t="n"/>
      <c r="B980" s="8" t="n"/>
      <c r="C980" s="8" t="n"/>
      <c r="D980" s="11" t="n"/>
      <c r="E980" s="11" t="n"/>
      <c r="F980" s="11" t="n"/>
      <c r="G980" s="11" t="n"/>
      <c r="H980" s="9">
        <f>IF(A980="","",IFERROR(N(INDEX(Dancers!$G:$G,MATCH(A980,Dancers!$A:$A,0))),0))</f>
        <v/>
      </c>
      <c r="I980" s="10">
        <f>IF(A980="","",IFERROR(N(INDEX(Dancers!$H:$H,MATCH(A980,Dancers!$A:$A,0))),0))</f>
        <v/>
      </c>
      <c r="J980" s="12">
        <f>IF(AND(E980="",F980=""),"",IF(G980="",N(E980)*N(H980)+N(F980)*N(I980),MIN(N(E980)*N(H980)+N(F980)*N(I980),G980)))</f>
        <v/>
      </c>
      <c r="K980" s="12">
        <f>IF(AND(D980="",J980=""),"",N(D980)+N(J980))</f>
        <v/>
      </c>
      <c r="L980" s="11" t="n"/>
      <c r="M980" s="12">
        <f>IF(K980="","",K980-N(L980))</f>
        <v/>
      </c>
      <c r="N980" s="8" t="n"/>
      <c r="O980" s="8" t="n"/>
    </row>
    <row r="981">
      <c r="A981" s="8" t="n"/>
      <c r="B981" s="8" t="n"/>
      <c r="C981" s="8" t="n"/>
      <c r="D981" s="11" t="n"/>
      <c r="E981" s="11" t="n"/>
      <c r="F981" s="11" t="n"/>
      <c r="G981" s="11" t="n"/>
      <c r="H981" s="9">
        <f>IF(A981="","",IFERROR(N(INDEX(Dancers!$G:$G,MATCH(A981,Dancers!$A:$A,0))),0))</f>
        <v/>
      </c>
      <c r="I981" s="10">
        <f>IF(A981="","",IFERROR(N(INDEX(Dancers!$H:$H,MATCH(A981,Dancers!$A:$A,0))),0))</f>
        <v/>
      </c>
      <c r="J981" s="12">
        <f>IF(AND(E981="",F981=""),"",IF(G981="",N(E981)*N(H981)+N(F981)*N(I981),MIN(N(E981)*N(H981)+N(F981)*N(I981),G981)))</f>
        <v/>
      </c>
      <c r="K981" s="12">
        <f>IF(AND(D981="",J981=""),"",N(D981)+N(J981))</f>
        <v/>
      </c>
      <c r="L981" s="11" t="n"/>
      <c r="M981" s="12">
        <f>IF(K981="","",K981-N(L981))</f>
        <v/>
      </c>
      <c r="N981" s="8" t="n"/>
      <c r="O981" s="8" t="n"/>
    </row>
    <row r="982">
      <c r="A982" s="8" t="n"/>
      <c r="B982" s="8" t="n"/>
      <c r="C982" s="8" t="n"/>
      <c r="D982" s="11" t="n"/>
      <c r="E982" s="11" t="n"/>
      <c r="F982" s="11" t="n"/>
      <c r="G982" s="11" t="n"/>
      <c r="H982" s="9">
        <f>IF(A982="","",IFERROR(N(INDEX(Dancers!$G:$G,MATCH(A982,Dancers!$A:$A,0))),0))</f>
        <v/>
      </c>
      <c r="I982" s="10">
        <f>IF(A982="","",IFERROR(N(INDEX(Dancers!$H:$H,MATCH(A982,Dancers!$A:$A,0))),0))</f>
        <v/>
      </c>
      <c r="J982" s="12">
        <f>IF(AND(E982="",F982=""),"",IF(G982="",N(E982)*N(H982)+N(F982)*N(I982),MIN(N(E982)*N(H982)+N(F982)*N(I982),G982)))</f>
        <v/>
      </c>
      <c r="K982" s="12">
        <f>IF(AND(D982="",J982=""),"",N(D982)+N(J982))</f>
        <v/>
      </c>
      <c r="L982" s="11" t="n"/>
      <c r="M982" s="12">
        <f>IF(K982="","",K982-N(L982))</f>
        <v/>
      </c>
      <c r="N982" s="8" t="n"/>
      <c r="O982" s="8" t="n"/>
    </row>
    <row r="983">
      <c r="A983" s="8" t="n"/>
      <c r="B983" s="8" t="n"/>
      <c r="C983" s="8" t="n"/>
      <c r="D983" s="11" t="n"/>
      <c r="E983" s="11" t="n"/>
      <c r="F983" s="11" t="n"/>
      <c r="G983" s="11" t="n"/>
      <c r="H983" s="9">
        <f>IF(A983="","",IFERROR(N(INDEX(Dancers!$G:$G,MATCH(A983,Dancers!$A:$A,0))),0))</f>
        <v/>
      </c>
      <c r="I983" s="10">
        <f>IF(A983="","",IFERROR(N(INDEX(Dancers!$H:$H,MATCH(A983,Dancers!$A:$A,0))),0))</f>
        <v/>
      </c>
      <c r="J983" s="12">
        <f>IF(AND(E983="",F983=""),"",IF(G983="",N(E983)*N(H983)+N(F983)*N(I983),MIN(N(E983)*N(H983)+N(F983)*N(I983),G983)))</f>
        <v/>
      </c>
      <c r="K983" s="12">
        <f>IF(AND(D983="",J983=""),"",N(D983)+N(J983))</f>
        <v/>
      </c>
      <c r="L983" s="11" t="n"/>
      <c r="M983" s="12">
        <f>IF(K983="","",K983-N(L983))</f>
        <v/>
      </c>
      <c r="N983" s="8" t="n"/>
      <c r="O983" s="8" t="n"/>
    </row>
    <row r="984">
      <c r="A984" s="8" t="n"/>
      <c r="B984" s="8" t="n"/>
      <c r="C984" s="8" t="n"/>
      <c r="D984" s="11" t="n"/>
      <c r="E984" s="11" t="n"/>
      <c r="F984" s="11" t="n"/>
      <c r="G984" s="11" t="n"/>
      <c r="H984" s="9">
        <f>IF(A984="","",IFERROR(N(INDEX(Dancers!$G:$G,MATCH(A984,Dancers!$A:$A,0))),0))</f>
        <v/>
      </c>
      <c r="I984" s="10">
        <f>IF(A984="","",IFERROR(N(INDEX(Dancers!$H:$H,MATCH(A984,Dancers!$A:$A,0))),0))</f>
        <v/>
      </c>
      <c r="J984" s="12">
        <f>IF(AND(E984="",F984=""),"",IF(G984="",N(E984)*N(H984)+N(F984)*N(I984),MIN(N(E984)*N(H984)+N(F984)*N(I984),G984)))</f>
        <v/>
      </c>
      <c r="K984" s="12">
        <f>IF(AND(D984="",J984=""),"",N(D984)+N(J984))</f>
        <v/>
      </c>
      <c r="L984" s="11" t="n"/>
      <c r="M984" s="12">
        <f>IF(K984="","",K984-N(L984))</f>
        <v/>
      </c>
      <c r="N984" s="8" t="n"/>
      <c r="O984" s="8" t="n"/>
    </row>
    <row r="985">
      <c r="A985" s="8" t="n"/>
      <c r="B985" s="8" t="n"/>
      <c r="C985" s="8" t="n"/>
      <c r="D985" s="11" t="n"/>
      <c r="E985" s="11" t="n"/>
      <c r="F985" s="11" t="n"/>
      <c r="G985" s="11" t="n"/>
      <c r="H985" s="9">
        <f>IF(A985="","",IFERROR(N(INDEX(Dancers!$G:$G,MATCH(A985,Dancers!$A:$A,0))),0))</f>
        <v/>
      </c>
      <c r="I985" s="10">
        <f>IF(A985="","",IFERROR(N(INDEX(Dancers!$H:$H,MATCH(A985,Dancers!$A:$A,0))),0))</f>
        <v/>
      </c>
      <c r="J985" s="12">
        <f>IF(AND(E985="",F985=""),"",IF(G985="",N(E985)*N(H985)+N(F985)*N(I985),MIN(N(E985)*N(H985)+N(F985)*N(I985),G985)))</f>
        <v/>
      </c>
      <c r="K985" s="12">
        <f>IF(AND(D985="",J985=""),"",N(D985)+N(J985))</f>
        <v/>
      </c>
      <c r="L985" s="11" t="n"/>
      <c r="M985" s="12">
        <f>IF(K985="","",K985-N(L985))</f>
        <v/>
      </c>
      <c r="N985" s="8" t="n"/>
      <c r="O985" s="8" t="n"/>
    </row>
    <row r="986">
      <c r="A986" s="8" t="n"/>
      <c r="B986" s="8" t="n"/>
      <c r="C986" s="8" t="n"/>
      <c r="D986" s="11" t="n"/>
      <c r="E986" s="11" t="n"/>
      <c r="F986" s="11" t="n"/>
      <c r="G986" s="11" t="n"/>
      <c r="H986" s="9">
        <f>IF(A986="","",IFERROR(N(INDEX(Dancers!$G:$G,MATCH(A986,Dancers!$A:$A,0))),0))</f>
        <v/>
      </c>
      <c r="I986" s="10">
        <f>IF(A986="","",IFERROR(N(INDEX(Dancers!$H:$H,MATCH(A986,Dancers!$A:$A,0))),0))</f>
        <v/>
      </c>
      <c r="J986" s="12">
        <f>IF(AND(E986="",F986=""),"",IF(G986="",N(E986)*N(H986)+N(F986)*N(I986),MIN(N(E986)*N(H986)+N(F986)*N(I986),G986)))</f>
        <v/>
      </c>
      <c r="K986" s="12">
        <f>IF(AND(D986="",J986=""),"",N(D986)+N(J986))</f>
        <v/>
      </c>
      <c r="L986" s="11" t="n"/>
      <c r="M986" s="12">
        <f>IF(K986="","",K986-N(L986))</f>
        <v/>
      </c>
      <c r="N986" s="8" t="n"/>
      <c r="O986" s="8" t="n"/>
    </row>
    <row r="987">
      <c r="A987" s="8" t="n"/>
      <c r="B987" s="8" t="n"/>
      <c r="C987" s="8" t="n"/>
      <c r="D987" s="11" t="n"/>
      <c r="E987" s="11" t="n"/>
      <c r="F987" s="11" t="n"/>
      <c r="G987" s="11" t="n"/>
      <c r="H987" s="9">
        <f>IF(A987="","",IFERROR(N(INDEX(Dancers!$G:$G,MATCH(A987,Dancers!$A:$A,0))),0))</f>
        <v/>
      </c>
      <c r="I987" s="10">
        <f>IF(A987="","",IFERROR(N(INDEX(Dancers!$H:$H,MATCH(A987,Dancers!$A:$A,0))),0))</f>
        <v/>
      </c>
      <c r="J987" s="12">
        <f>IF(AND(E987="",F987=""),"",IF(G987="",N(E987)*N(H987)+N(F987)*N(I987),MIN(N(E987)*N(H987)+N(F987)*N(I987),G987)))</f>
        <v/>
      </c>
      <c r="K987" s="12">
        <f>IF(AND(D987="",J987=""),"",N(D987)+N(J987))</f>
        <v/>
      </c>
      <c r="L987" s="11" t="n"/>
      <c r="M987" s="12">
        <f>IF(K987="","",K987-N(L987))</f>
        <v/>
      </c>
      <c r="N987" s="8" t="n"/>
      <c r="O987" s="8" t="n"/>
    </row>
    <row r="988">
      <c r="A988" s="8" t="n"/>
      <c r="B988" s="8" t="n"/>
      <c r="C988" s="8" t="n"/>
      <c r="D988" s="11" t="n"/>
      <c r="E988" s="11" t="n"/>
      <c r="F988" s="11" t="n"/>
      <c r="G988" s="11" t="n"/>
      <c r="H988" s="9">
        <f>IF(A988="","",IFERROR(N(INDEX(Dancers!$G:$G,MATCH(A988,Dancers!$A:$A,0))),0))</f>
        <v/>
      </c>
      <c r="I988" s="10">
        <f>IF(A988="","",IFERROR(N(INDEX(Dancers!$H:$H,MATCH(A988,Dancers!$A:$A,0))),0))</f>
        <v/>
      </c>
      <c r="J988" s="12">
        <f>IF(AND(E988="",F988=""),"",IF(G988="",N(E988)*N(H988)+N(F988)*N(I988),MIN(N(E988)*N(H988)+N(F988)*N(I988),G988)))</f>
        <v/>
      </c>
      <c r="K988" s="12">
        <f>IF(AND(D988="",J988=""),"",N(D988)+N(J988))</f>
        <v/>
      </c>
      <c r="L988" s="11" t="n"/>
      <c r="M988" s="12">
        <f>IF(K988="","",K988-N(L988))</f>
        <v/>
      </c>
      <c r="N988" s="8" t="n"/>
      <c r="O988" s="8" t="n"/>
    </row>
    <row r="989">
      <c r="A989" s="8" t="n"/>
      <c r="B989" s="8" t="n"/>
      <c r="C989" s="8" t="n"/>
      <c r="D989" s="11" t="n"/>
      <c r="E989" s="11" t="n"/>
      <c r="F989" s="11" t="n"/>
      <c r="G989" s="11" t="n"/>
      <c r="H989" s="9">
        <f>IF(A989="","",IFERROR(N(INDEX(Dancers!$G:$G,MATCH(A989,Dancers!$A:$A,0))),0))</f>
        <v/>
      </c>
      <c r="I989" s="10">
        <f>IF(A989="","",IFERROR(N(INDEX(Dancers!$H:$H,MATCH(A989,Dancers!$A:$A,0))),0))</f>
        <v/>
      </c>
      <c r="J989" s="12">
        <f>IF(AND(E989="",F989=""),"",IF(G989="",N(E989)*N(H989)+N(F989)*N(I989),MIN(N(E989)*N(H989)+N(F989)*N(I989),G989)))</f>
        <v/>
      </c>
      <c r="K989" s="12">
        <f>IF(AND(D989="",J989=""),"",N(D989)+N(J989))</f>
        <v/>
      </c>
      <c r="L989" s="11" t="n"/>
      <c r="M989" s="12">
        <f>IF(K989="","",K989-N(L989))</f>
        <v/>
      </c>
      <c r="N989" s="8" t="n"/>
      <c r="O989" s="8" t="n"/>
    </row>
    <row r="990">
      <c r="A990" s="8" t="n"/>
      <c r="B990" s="8" t="n"/>
      <c r="C990" s="8" t="n"/>
      <c r="D990" s="11" t="n"/>
      <c r="E990" s="11" t="n"/>
      <c r="F990" s="11" t="n"/>
      <c r="G990" s="11" t="n"/>
      <c r="H990" s="9">
        <f>IF(A990="","",IFERROR(N(INDEX(Dancers!$G:$G,MATCH(A990,Dancers!$A:$A,0))),0))</f>
        <v/>
      </c>
      <c r="I990" s="10">
        <f>IF(A990="","",IFERROR(N(INDEX(Dancers!$H:$H,MATCH(A990,Dancers!$A:$A,0))),0))</f>
        <v/>
      </c>
      <c r="J990" s="12">
        <f>IF(AND(E990="",F990=""),"",IF(G990="",N(E990)*N(H990)+N(F990)*N(I990),MIN(N(E990)*N(H990)+N(F990)*N(I990),G990)))</f>
        <v/>
      </c>
      <c r="K990" s="12">
        <f>IF(AND(D990="",J990=""),"",N(D990)+N(J990))</f>
        <v/>
      </c>
      <c r="L990" s="11" t="n"/>
      <c r="M990" s="12">
        <f>IF(K990="","",K990-N(L990))</f>
        <v/>
      </c>
      <c r="N990" s="8" t="n"/>
      <c r="O990" s="8" t="n"/>
    </row>
    <row r="991">
      <c r="A991" s="8" t="n"/>
      <c r="B991" s="8" t="n"/>
      <c r="C991" s="8" t="n"/>
      <c r="D991" s="11" t="n"/>
      <c r="E991" s="11" t="n"/>
      <c r="F991" s="11" t="n"/>
      <c r="G991" s="11" t="n"/>
      <c r="H991" s="9">
        <f>IF(A991="","",IFERROR(N(INDEX(Dancers!$G:$G,MATCH(A991,Dancers!$A:$A,0))),0))</f>
        <v/>
      </c>
      <c r="I991" s="10">
        <f>IF(A991="","",IFERROR(N(INDEX(Dancers!$H:$H,MATCH(A991,Dancers!$A:$A,0))),0))</f>
        <v/>
      </c>
      <c r="J991" s="12">
        <f>IF(AND(E991="",F991=""),"",IF(G991="",N(E991)*N(H991)+N(F991)*N(I991),MIN(N(E991)*N(H991)+N(F991)*N(I991),G991)))</f>
        <v/>
      </c>
      <c r="K991" s="12">
        <f>IF(AND(D991="",J991=""),"",N(D991)+N(J991))</f>
        <v/>
      </c>
      <c r="L991" s="11" t="n"/>
      <c r="M991" s="12">
        <f>IF(K991="","",K991-N(L991))</f>
        <v/>
      </c>
      <c r="N991" s="8" t="n"/>
      <c r="O991" s="8" t="n"/>
    </row>
    <row r="992">
      <c r="A992" s="8" t="n"/>
      <c r="B992" s="8" t="n"/>
      <c r="C992" s="8" t="n"/>
      <c r="D992" s="11" t="n"/>
      <c r="E992" s="11" t="n"/>
      <c r="F992" s="11" t="n"/>
      <c r="G992" s="11" t="n"/>
      <c r="H992" s="9">
        <f>IF(A992="","",IFERROR(N(INDEX(Dancers!$G:$G,MATCH(A992,Dancers!$A:$A,0))),0))</f>
        <v/>
      </c>
      <c r="I992" s="10">
        <f>IF(A992="","",IFERROR(N(INDEX(Dancers!$H:$H,MATCH(A992,Dancers!$A:$A,0))),0))</f>
        <v/>
      </c>
      <c r="J992" s="12">
        <f>IF(AND(E992="",F992=""),"",IF(G992="",N(E992)*N(H992)+N(F992)*N(I992),MIN(N(E992)*N(H992)+N(F992)*N(I992),G992)))</f>
        <v/>
      </c>
      <c r="K992" s="12">
        <f>IF(AND(D992="",J992=""),"",N(D992)+N(J992))</f>
        <v/>
      </c>
      <c r="L992" s="11" t="n"/>
      <c r="M992" s="12">
        <f>IF(K992="","",K992-N(L992))</f>
        <v/>
      </c>
      <c r="N992" s="8" t="n"/>
      <c r="O992" s="8" t="n"/>
    </row>
    <row r="993">
      <c r="A993" s="8" t="n"/>
      <c r="B993" s="8" t="n"/>
      <c r="C993" s="8" t="n"/>
      <c r="D993" s="11" t="n"/>
      <c r="E993" s="11" t="n"/>
      <c r="F993" s="11" t="n"/>
      <c r="G993" s="11" t="n"/>
      <c r="H993" s="9">
        <f>IF(A993="","",IFERROR(N(INDEX(Dancers!$G:$G,MATCH(A993,Dancers!$A:$A,0))),0))</f>
        <v/>
      </c>
      <c r="I993" s="10">
        <f>IF(A993="","",IFERROR(N(INDEX(Dancers!$H:$H,MATCH(A993,Dancers!$A:$A,0))),0))</f>
        <v/>
      </c>
      <c r="J993" s="12">
        <f>IF(AND(E993="",F993=""),"",IF(G993="",N(E993)*N(H993)+N(F993)*N(I993),MIN(N(E993)*N(H993)+N(F993)*N(I993),G993)))</f>
        <v/>
      </c>
      <c r="K993" s="12">
        <f>IF(AND(D993="",J993=""),"",N(D993)+N(J993))</f>
        <v/>
      </c>
      <c r="L993" s="11" t="n"/>
      <c r="M993" s="12">
        <f>IF(K993="","",K993-N(L993))</f>
        <v/>
      </c>
      <c r="N993" s="8" t="n"/>
      <c r="O993" s="8" t="n"/>
    </row>
    <row r="994">
      <c r="A994" s="8" t="n"/>
      <c r="B994" s="8" t="n"/>
      <c r="C994" s="8" t="n"/>
      <c r="D994" s="11" t="n"/>
      <c r="E994" s="11" t="n"/>
      <c r="F994" s="11" t="n"/>
      <c r="G994" s="11" t="n"/>
      <c r="H994" s="9">
        <f>IF(A994="","",IFERROR(N(INDEX(Dancers!$G:$G,MATCH(A994,Dancers!$A:$A,0))),0))</f>
        <v/>
      </c>
      <c r="I994" s="10">
        <f>IF(A994="","",IFERROR(N(INDEX(Dancers!$H:$H,MATCH(A994,Dancers!$A:$A,0))),0))</f>
        <v/>
      </c>
      <c r="J994" s="12">
        <f>IF(AND(E994="",F994=""),"",IF(G994="",N(E994)*N(H994)+N(F994)*N(I994),MIN(N(E994)*N(H994)+N(F994)*N(I994),G994)))</f>
        <v/>
      </c>
      <c r="K994" s="12">
        <f>IF(AND(D994="",J994=""),"",N(D994)+N(J994))</f>
        <v/>
      </c>
      <c r="L994" s="11" t="n"/>
      <c r="M994" s="12">
        <f>IF(K994="","",K994-N(L994))</f>
        <v/>
      </c>
      <c r="N994" s="8" t="n"/>
      <c r="O994" s="8" t="n"/>
    </row>
    <row r="995">
      <c r="A995" s="8" t="n"/>
      <c r="B995" s="8" t="n"/>
      <c r="C995" s="8" t="n"/>
      <c r="D995" s="11" t="n"/>
      <c r="E995" s="11" t="n"/>
      <c r="F995" s="11" t="n"/>
      <c r="G995" s="11" t="n"/>
      <c r="H995" s="9">
        <f>IF(A995="","",IFERROR(N(INDEX(Dancers!$G:$G,MATCH(A995,Dancers!$A:$A,0))),0))</f>
        <v/>
      </c>
      <c r="I995" s="10">
        <f>IF(A995="","",IFERROR(N(INDEX(Dancers!$H:$H,MATCH(A995,Dancers!$A:$A,0))),0))</f>
        <v/>
      </c>
      <c r="J995" s="12">
        <f>IF(AND(E995="",F995=""),"",IF(G995="",N(E995)*N(H995)+N(F995)*N(I995),MIN(N(E995)*N(H995)+N(F995)*N(I995),G995)))</f>
        <v/>
      </c>
      <c r="K995" s="12">
        <f>IF(AND(D995="",J995=""),"",N(D995)+N(J995))</f>
        <v/>
      </c>
      <c r="L995" s="11" t="n"/>
      <c r="M995" s="12">
        <f>IF(K995="","",K995-N(L995))</f>
        <v/>
      </c>
      <c r="N995" s="8" t="n"/>
      <c r="O995" s="8" t="n"/>
    </row>
    <row r="996">
      <c r="A996" s="8" t="n"/>
      <c r="B996" s="8" t="n"/>
      <c r="C996" s="8" t="n"/>
      <c r="D996" s="11" t="n"/>
      <c r="E996" s="11" t="n"/>
      <c r="F996" s="11" t="n"/>
      <c r="G996" s="11" t="n"/>
      <c r="H996" s="9">
        <f>IF(A996="","",IFERROR(N(INDEX(Dancers!$G:$G,MATCH(A996,Dancers!$A:$A,0))),0))</f>
        <v/>
      </c>
      <c r="I996" s="10">
        <f>IF(A996="","",IFERROR(N(INDEX(Dancers!$H:$H,MATCH(A996,Dancers!$A:$A,0))),0))</f>
        <v/>
      </c>
      <c r="J996" s="12">
        <f>IF(AND(E996="",F996=""),"",IF(G996="",N(E996)*N(H996)+N(F996)*N(I996),MIN(N(E996)*N(H996)+N(F996)*N(I996),G996)))</f>
        <v/>
      </c>
      <c r="K996" s="12">
        <f>IF(AND(D996="",J996=""),"",N(D996)+N(J996))</f>
        <v/>
      </c>
      <c r="L996" s="11" t="n"/>
      <c r="M996" s="12">
        <f>IF(K996="","",K996-N(L996))</f>
        <v/>
      </c>
      <c r="N996" s="8" t="n"/>
      <c r="O996" s="8" t="n"/>
    </row>
    <row r="997">
      <c r="A997" s="8" t="n"/>
      <c r="B997" s="8" t="n"/>
      <c r="C997" s="8" t="n"/>
      <c r="D997" s="11" t="n"/>
      <c r="E997" s="11" t="n"/>
      <c r="F997" s="11" t="n"/>
      <c r="G997" s="11" t="n"/>
      <c r="H997" s="9">
        <f>IF(A997="","",IFERROR(N(INDEX(Dancers!$G:$G,MATCH(A997,Dancers!$A:$A,0))),0))</f>
        <v/>
      </c>
      <c r="I997" s="10">
        <f>IF(A997="","",IFERROR(N(INDEX(Dancers!$H:$H,MATCH(A997,Dancers!$A:$A,0))),0))</f>
        <v/>
      </c>
      <c r="J997" s="12">
        <f>IF(AND(E997="",F997=""),"",IF(G997="",N(E997)*N(H997)+N(F997)*N(I997),MIN(N(E997)*N(H997)+N(F997)*N(I997),G997)))</f>
        <v/>
      </c>
      <c r="K997" s="12">
        <f>IF(AND(D997="",J997=""),"",N(D997)+N(J997))</f>
        <v/>
      </c>
      <c r="L997" s="11" t="n"/>
      <c r="M997" s="12">
        <f>IF(K997="","",K997-N(L997))</f>
        <v/>
      </c>
      <c r="N997" s="8" t="n"/>
      <c r="O997" s="8" t="n"/>
    </row>
    <row r="998">
      <c r="A998" s="8" t="n"/>
      <c r="B998" s="8" t="n"/>
      <c r="C998" s="8" t="n"/>
      <c r="D998" s="11" t="n"/>
      <c r="E998" s="11" t="n"/>
      <c r="F998" s="11" t="n"/>
      <c r="G998" s="11" t="n"/>
      <c r="H998" s="9">
        <f>IF(A998="","",IFERROR(N(INDEX(Dancers!$G:$G,MATCH(A998,Dancers!$A:$A,0))),0))</f>
        <v/>
      </c>
      <c r="I998" s="10">
        <f>IF(A998="","",IFERROR(N(INDEX(Dancers!$H:$H,MATCH(A998,Dancers!$A:$A,0))),0))</f>
        <v/>
      </c>
      <c r="J998" s="12">
        <f>IF(AND(E998="",F998=""),"",IF(G998="",N(E998)*N(H998)+N(F998)*N(I998),MIN(N(E998)*N(H998)+N(F998)*N(I998),G998)))</f>
        <v/>
      </c>
      <c r="K998" s="12">
        <f>IF(AND(D998="",J998=""),"",N(D998)+N(J998))</f>
        <v/>
      </c>
      <c r="L998" s="11" t="n"/>
      <c r="M998" s="12">
        <f>IF(K998="","",K998-N(L998))</f>
        <v/>
      </c>
      <c r="N998" s="8" t="n"/>
      <c r="O998" s="8" t="n"/>
    </row>
    <row r="999">
      <c r="A999" s="8" t="n"/>
      <c r="B999" s="8" t="n"/>
      <c r="C999" s="8" t="n"/>
      <c r="D999" s="11" t="n"/>
      <c r="E999" s="11" t="n"/>
      <c r="F999" s="11" t="n"/>
      <c r="G999" s="11" t="n"/>
      <c r="H999" s="9">
        <f>IF(A999="","",IFERROR(N(INDEX(Dancers!$G:$G,MATCH(A999,Dancers!$A:$A,0))),0))</f>
        <v/>
      </c>
      <c r="I999" s="10">
        <f>IF(A999="","",IFERROR(N(INDEX(Dancers!$H:$H,MATCH(A999,Dancers!$A:$A,0))),0))</f>
        <v/>
      </c>
      <c r="J999" s="12">
        <f>IF(AND(E999="",F999=""),"",IF(G999="",N(E999)*N(H999)+N(F999)*N(I999),MIN(N(E999)*N(H999)+N(F999)*N(I999),G999)))</f>
        <v/>
      </c>
      <c r="K999" s="12">
        <f>IF(AND(D999="",J999=""),"",N(D999)+N(J999))</f>
        <v/>
      </c>
      <c r="L999" s="11" t="n"/>
      <c r="M999" s="12">
        <f>IF(K999="","",K999-N(L999))</f>
        <v/>
      </c>
      <c r="N999" s="8" t="n"/>
      <c r="O999" s="8" t="n"/>
    </row>
    <row r="1000">
      <c r="A1000" s="8" t="n"/>
      <c r="B1000" s="8" t="n"/>
      <c r="C1000" s="8" t="n"/>
      <c r="D1000" s="11" t="n"/>
      <c r="E1000" s="11" t="n"/>
      <c r="F1000" s="11" t="n"/>
      <c r="G1000" s="11" t="n"/>
      <c r="H1000" s="9">
        <f>IF(A1000="","",IFERROR(N(INDEX(Dancers!$G:$G,MATCH(A1000,Dancers!$A:$A,0))),0))</f>
        <v/>
      </c>
      <c r="I1000" s="10">
        <f>IF(A1000="","",IFERROR(N(INDEX(Dancers!$H:$H,MATCH(A1000,Dancers!$A:$A,0))),0))</f>
        <v/>
      </c>
      <c r="J1000" s="12">
        <f>IF(AND(E1000="",F1000=""),"",IF(G1000="",N(E1000)*N(H1000)+N(F1000)*N(I1000),MIN(N(E1000)*N(H1000)+N(F1000)*N(I1000),G1000)))</f>
        <v/>
      </c>
      <c r="K1000" s="12">
        <f>IF(AND(D1000="",J1000=""),"",N(D1000)+N(J1000))</f>
        <v/>
      </c>
      <c r="L1000" s="11" t="n"/>
      <c r="M1000" s="12">
        <f>IF(K1000="","",K1000-N(L1000))</f>
        <v/>
      </c>
      <c r="N1000" s="8" t="n"/>
      <c r="O1000" s="8" t="n"/>
    </row>
    <row r="1001">
      <c r="A1001" s="8" t="n"/>
      <c r="B1001" s="8" t="n"/>
      <c r="C1001" s="8" t="n"/>
      <c r="D1001" s="11" t="n"/>
      <c r="E1001" s="11" t="n"/>
      <c r="F1001" s="11" t="n"/>
      <c r="G1001" s="11" t="n"/>
      <c r="H1001" s="9">
        <f>IF(A1001="","",IFERROR(N(INDEX(Dancers!$G:$G,MATCH(A1001,Dancers!$A:$A,0))),0))</f>
        <v/>
      </c>
      <c r="I1001" s="10">
        <f>IF(A1001="","",IFERROR(N(INDEX(Dancers!$H:$H,MATCH(A1001,Dancers!$A:$A,0))),0))</f>
        <v/>
      </c>
      <c r="J1001" s="12">
        <f>IF(AND(E1001="",F1001=""),"",IF(G1001="",N(E1001)*N(H1001)+N(F1001)*N(I1001),MIN(N(E1001)*N(H1001)+N(F1001)*N(I1001),G1001)))</f>
        <v/>
      </c>
      <c r="K1001" s="12">
        <f>IF(AND(D1001="",J1001=""),"",N(D1001)+N(J1001))</f>
        <v/>
      </c>
      <c r="L1001" s="11" t="n"/>
      <c r="M1001" s="12">
        <f>IF(K1001="","",K1001-N(L1001))</f>
        <v/>
      </c>
      <c r="N1001" s="8" t="n"/>
      <c r="O1001" s="8" t="n"/>
    </row>
    <row r="1004">
      <c r="A1004" s="6" t="inlineStr">
        <is>
          <t>Free from Walk-A-Thon.com · walk-a-thon.com/dance-a-thon</t>
        </is>
      </c>
    </row>
  </sheetData>
  <autoFilter ref="A1:O1001"/>
  <conditionalFormatting sqref="A2:A1001">
    <cfRule type="expression" priority="1" dxfId="0">
      <formula>AND(A2&lt;&gt;"",ISNA(MATCH(A2,Dancers!$A:$A,0)))</formula>
    </cfRule>
  </conditionalFormatting>
  <conditionalFormatting sqref="M2:M1001">
    <cfRule type="expression" priority="2" dxfId="1">
      <formula>AND(M2&lt;&gt;"",M2&gt;0)</formula>
    </cfRule>
  </conditionalFormatting>
  <dataValidations count="2">
    <dataValidation sqref="N2:N1001" showDropDown="0" showInputMessage="0" showErrorMessage="0" allowBlank="1" type="list">
      <formula1>"cash,check,online"</formula1>
    </dataValidation>
    <dataValidation sqref="D2:G1001 L2:L1001" showDropDown="0" showInputMessage="0" showErrorMessage="1" allowBlank="1" error="Enter a number of zero or more." type="decimal" operator="greaterThanOrEqual">
      <formula1>0</formula1>
    </dataValidation>
  </dataValidations>
  <pageMargins left="0.75" right="0.75" top="1" bottom="1" header="0.5" footer="0.5"/>
  <pageSetup orientation="landscape" fitToHeight="0" fitToWidth="1"/>
  <headerFooter>
    <oddHeader/>
    <oddFooter>&amp;L&amp;8 Free from Walk-A-Thon.com · walk-a-thon.com/dance-a-thon&amp;R&amp;8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07"/>
  <sheetViews>
    <sheetView workbookViewId="0">
      <selection activeCell="A1" sqref="A1"/>
    </sheetView>
  </sheetViews>
  <sheetFormatPr baseColWidth="8" defaultRowHeight="15"/>
  <cols>
    <col width="24" customWidth="1" min="1" max="1"/>
    <col width="9" customWidth="1" min="2" max="2"/>
    <col width="13" customWidth="1" min="3" max="3"/>
    <col width="13" customWidth="1" min="4" max="4"/>
    <col width="13" customWidth="1" min="5" max="5"/>
    <col width="22" customWidth="1" min="6" max="6"/>
    <col width="14" customWidth="1" min="7" max="7"/>
  </cols>
  <sheetData>
    <row r="1">
      <c r="A1" s="1" t="inlineStr">
        <is>
          <t>Totals by dancer</t>
        </is>
      </c>
    </row>
    <row r="2">
      <c r="A2" s="2" t="inlineStr">
        <is>
          <t>Calculated from the Pledges tab. Dancer names come from the Dancers tab.</t>
        </is>
      </c>
    </row>
    <row r="4">
      <c r="A4" s="7" t="inlineStr">
        <is>
          <t>Dancer</t>
        </is>
      </c>
      <c r="B4" s="7" t="inlineStr">
        <is>
          <t>Pledges</t>
        </is>
      </c>
      <c r="C4" s="7" t="inlineStr">
        <is>
          <t>Total owed $</t>
        </is>
      </c>
      <c r="D4" s="7" t="inlineStr">
        <is>
          <t>Paid $</t>
        </is>
      </c>
      <c r="E4" s="7" t="inlineStr">
        <is>
          <t>Balance $</t>
        </is>
      </c>
      <c r="G4" s="13" t="inlineStr">
        <is>
          <t>All pledges</t>
        </is>
      </c>
    </row>
    <row r="5">
      <c r="A5">
        <f>IF(Dancers!A2="","",Dancers!A2)</f>
        <v/>
      </c>
      <c r="B5">
        <f>IF(A5="","",COUNTIF(Pledges!$A:$A,A5))</f>
        <v/>
      </c>
      <c r="C5" s="12">
        <f>IF(A5="","",SUMIF(Pledges!$A:$A,A5,Pledges!$K:$K))</f>
        <v/>
      </c>
      <c r="D5" s="12">
        <f>IF(A5="","",SUMIF(Pledges!$A:$A,A5,Pledges!$L:$L))</f>
        <v/>
      </c>
      <c r="E5" s="12">
        <f>IF(A5="","",C5-D5)</f>
        <v/>
      </c>
      <c r="F5" t="inlineStr">
        <is>
          <t>Total owed</t>
        </is>
      </c>
      <c r="G5" s="14">
        <f>SUM(Pledges!K2:K1001)</f>
        <v/>
      </c>
    </row>
    <row r="6">
      <c r="A6">
        <f>IF(Dancers!A3="","",Dancers!A3)</f>
        <v/>
      </c>
      <c r="B6">
        <f>IF(A6="","",COUNTIF(Pledges!$A:$A,A6))</f>
        <v/>
      </c>
      <c r="C6" s="12">
        <f>IF(A6="","",SUMIF(Pledges!$A:$A,A6,Pledges!$K:$K))</f>
        <v/>
      </c>
      <c r="D6" s="12">
        <f>IF(A6="","",SUMIF(Pledges!$A:$A,A6,Pledges!$L:$L))</f>
        <v/>
      </c>
      <c r="E6" s="12">
        <f>IF(A6="","",C6-D6)</f>
        <v/>
      </c>
      <c r="F6" t="inlineStr">
        <is>
          <t>Total paid</t>
        </is>
      </c>
      <c r="G6" s="14">
        <f>SUM(Pledges!L2:L1001)</f>
        <v/>
      </c>
    </row>
    <row r="7">
      <c r="A7">
        <f>IF(Dancers!A4="","",Dancers!A4)</f>
        <v/>
      </c>
      <c r="B7">
        <f>IF(A7="","",COUNTIF(Pledges!$A:$A,A7))</f>
        <v/>
      </c>
      <c r="C7" s="12">
        <f>IF(A7="","",SUMIF(Pledges!$A:$A,A7,Pledges!$K:$K))</f>
        <v/>
      </c>
      <c r="D7" s="12">
        <f>IF(A7="","",SUMIF(Pledges!$A:$A,A7,Pledges!$L:$L))</f>
        <v/>
      </c>
      <c r="E7" s="12">
        <f>IF(A7="","",C7-D7)</f>
        <v/>
      </c>
      <c r="F7" t="inlineStr">
        <is>
          <t>Balance outstanding</t>
        </is>
      </c>
      <c r="G7" s="14">
        <f>G5-G6</f>
        <v/>
      </c>
    </row>
    <row r="8">
      <c r="A8">
        <f>IF(Dancers!A5="","",Dancers!A5)</f>
        <v/>
      </c>
      <c r="B8">
        <f>IF(A8="","",COUNTIF(Pledges!$A:$A,A8))</f>
        <v/>
      </c>
      <c r="C8" s="12">
        <f>IF(A8="","",SUMIF(Pledges!$A:$A,A8,Pledges!$K:$K))</f>
        <v/>
      </c>
      <c r="D8" s="12">
        <f>IF(A8="","",SUMIF(Pledges!$A:$A,A8,Pledges!$L:$L))</f>
        <v/>
      </c>
      <c r="E8" s="12">
        <f>IF(A8="","",C8-D8)</f>
        <v/>
      </c>
      <c r="F8" t="inlineStr">
        <is>
          <t>Collection rate</t>
        </is>
      </c>
      <c r="G8" s="15">
        <f>IF(G5=0,"",G6/G5)</f>
        <v/>
      </c>
    </row>
    <row r="9">
      <c r="A9">
        <f>IF(Dancers!A6="","",Dancers!A6)</f>
        <v/>
      </c>
      <c r="B9">
        <f>IF(A9="","",COUNTIF(Pledges!$A:$A,A9))</f>
        <v/>
      </c>
      <c r="C9" s="12">
        <f>IF(A9="","",SUMIF(Pledges!$A:$A,A9,Pledges!$K:$K))</f>
        <v/>
      </c>
      <c r="D9" s="12">
        <f>IF(A9="","",SUMIF(Pledges!$A:$A,A9,Pledges!$L:$L))</f>
        <v/>
      </c>
      <c r="E9" s="12">
        <f>IF(A9="","",C9-D9)</f>
        <v/>
      </c>
      <c r="F9" t="inlineStr">
        <is>
          <t>Pledges with a balance</t>
        </is>
      </c>
      <c r="G9" s="16">
        <f>COUNTIF(Pledges!M2:M1001,"&gt;0")</f>
        <v/>
      </c>
    </row>
    <row r="10">
      <c r="A10">
        <f>IF(Dancers!A7="","",Dancers!A7)</f>
        <v/>
      </c>
      <c r="B10">
        <f>IF(A10="","",COUNTIF(Pledges!$A:$A,A10))</f>
        <v/>
      </c>
      <c r="C10" s="12">
        <f>IF(A10="","",SUMIF(Pledges!$A:$A,A10,Pledges!$K:$K))</f>
        <v/>
      </c>
      <c r="D10" s="12">
        <f>IF(A10="","",SUMIF(Pledges!$A:$A,A10,Pledges!$L:$L))</f>
        <v/>
      </c>
      <c r="E10" s="12">
        <f>IF(A10="","",C10-D10)</f>
        <v/>
      </c>
    </row>
    <row r="11">
      <c r="A11">
        <f>IF(Dancers!A8="","",Dancers!A8)</f>
        <v/>
      </c>
      <c r="B11">
        <f>IF(A11="","",COUNTIF(Pledges!$A:$A,A11))</f>
        <v/>
      </c>
      <c r="C11" s="12">
        <f>IF(A11="","",SUMIF(Pledges!$A:$A,A11,Pledges!$K:$K))</f>
        <v/>
      </c>
      <c r="D11" s="12">
        <f>IF(A11="","",SUMIF(Pledges!$A:$A,A11,Pledges!$L:$L))</f>
        <v/>
      </c>
      <c r="E11" s="12">
        <f>IF(A11="","",C11-D11)</f>
        <v/>
      </c>
    </row>
    <row r="12">
      <c r="A12">
        <f>IF(Dancers!A9="","",Dancers!A9)</f>
        <v/>
      </c>
      <c r="B12">
        <f>IF(A12="","",COUNTIF(Pledges!$A:$A,A12))</f>
        <v/>
      </c>
      <c r="C12" s="12">
        <f>IF(A12="","",SUMIF(Pledges!$A:$A,A12,Pledges!$K:$K))</f>
        <v/>
      </c>
      <c r="D12" s="12">
        <f>IF(A12="","",SUMIF(Pledges!$A:$A,A12,Pledges!$L:$L))</f>
        <v/>
      </c>
      <c r="E12" s="12">
        <f>IF(A12="","",C12-D12)</f>
        <v/>
      </c>
    </row>
    <row r="13">
      <c r="A13">
        <f>IF(Dancers!A10="","",Dancers!A10)</f>
        <v/>
      </c>
      <c r="B13">
        <f>IF(A13="","",COUNTIF(Pledges!$A:$A,A13))</f>
        <v/>
      </c>
      <c r="C13" s="12">
        <f>IF(A13="","",SUMIF(Pledges!$A:$A,A13,Pledges!$K:$K))</f>
        <v/>
      </c>
      <c r="D13" s="12">
        <f>IF(A13="","",SUMIF(Pledges!$A:$A,A13,Pledges!$L:$L))</f>
        <v/>
      </c>
      <c r="E13" s="12">
        <f>IF(A13="","",C13-D13)</f>
        <v/>
      </c>
    </row>
    <row r="14">
      <c r="A14">
        <f>IF(Dancers!A11="","",Dancers!A11)</f>
        <v/>
      </c>
      <c r="B14">
        <f>IF(A14="","",COUNTIF(Pledges!$A:$A,A14))</f>
        <v/>
      </c>
      <c r="C14" s="12">
        <f>IF(A14="","",SUMIF(Pledges!$A:$A,A14,Pledges!$K:$K))</f>
        <v/>
      </c>
      <c r="D14" s="12">
        <f>IF(A14="","",SUMIF(Pledges!$A:$A,A14,Pledges!$L:$L))</f>
        <v/>
      </c>
      <c r="E14" s="12">
        <f>IF(A14="","",C14-D14)</f>
        <v/>
      </c>
    </row>
    <row r="15">
      <c r="A15">
        <f>IF(Dancers!A12="","",Dancers!A12)</f>
        <v/>
      </c>
      <c r="B15">
        <f>IF(A15="","",COUNTIF(Pledges!$A:$A,A15))</f>
        <v/>
      </c>
      <c r="C15" s="12">
        <f>IF(A15="","",SUMIF(Pledges!$A:$A,A15,Pledges!$K:$K))</f>
        <v/>
      </c>
      <c r="D15" s="12">
        <f>IF(A15="","",SUMIF(Pledges!$A:$A,A15,Pledges!$L:$L))</f>
        <v/>
      </c>
      <c r="E15" s="12">
        <f>IF(A15="","",C15-D15)</f>
        <v/>
      </c>
    </row>
    <row r="16">
      <c r="A16">
        <f>IF(Dancers!A13="","",Dancers!A13)</f>
        <v/>
      </c>
      <c r="B16">
        <f>IF(A16="","",COUNTIF(Pledges!$A:$A,A16))</f>
        <v/>
      </c>
      <c r="C16" s="12">
        <f>IF(A16="","",SUMIF(Pledges!$A:$A,A16,Pledges!$K:$K))</f>
        <v/>
      </c>
      <c r="D16" s="12">
        <f>IF(A16="","",SUMIF(Pledges!$A:$A,A16,Pledges!$L:$L))</f>
        <v/>
      </c>
      <c r="E16" s="12">
        <f>IF(A16="","",C16-D16)</f>
        <v/>
      </c>
    </row>
    <row r="17">
      <c r="A17">
        <f>IF(Dancers!A14="","",Dancers!A14)</f>
        <v/>
      </c>
      <c r="B17">
        <f>IF(A17="","",COUNTIF(Pledges!$A:$A,A17))</f>
        <v/>
      </c>
      <c r="C17" s="12">
        <f>IF(A17="","",SUMIF(Pledges!$A:$A,A17,Pledges!$K:$K))</f>
        <v/>
      </c>
      <c r="D17" s="12">
        <f>IF(A17="","",SUMIF(Pledges!$A:$A,A17,Pledges!$L:$L))</f>
        <v/>
      </c>
      <c r="E17" s="12">
        <f>IF(A17="","",C17-D17)</f>
        <v/>
      </c>
    </row>
    <row r="18">
      <c r="A18">
        <f>IF(Dancers!A15="","",Dancers!A15)</f>
        <v/>
      </c>
      <c r="B18">
        <f>IF(A18="","",COUNTIF(Pledges!$A:$A,A18))</f>
        <v/>
      </c>
      <c r="C18" s="12">
        <f>IF(A18="","",SUMIF(Pledges!$A:$A,A18,Pledges!$K:$K))</f>
        <v/>
      </c>
      <c r="D18" s="12">
        <f>IF(A18="","",SUMIF(Pledges!$A:$A,A18,Pledges!$L:$L))</f>
        <v/>
      </c>
      <c r="E18" s="12">
        <f>IF(A18="","",C18-D18)</f>
        <v/>
      </c>
    </row>
    <row r="19">
      <c r="A19">
        <f>IF(Dancers!A16="","",Dancers!A16)</f>
        <v/>
      </c>
      <c r="B19">
        <f>IF(A19="","",COUNTIF(Pledges!$A:$A,A19))</f>
        <v/>
      </c>
      <c r="C19" s="12">
        <f>IF(A19="","",SUMIF(Pledges!$A:$A,A19,Pledges!$K:$K))</f>
        <v/>
      </c>
      <c r="D19" s="12">
        <f>IF(A19="","",SUMIF(Pledges!$A:$A,A19,Pledges!$L:$L))</f>
        <v/>
      </c>
      <c r="E19" s="12">
        <f>IF(A19="","",C19-D19)</f>
        <v/>
      </c>
    </row>
    <row r="20">
      <c r="A20">
        <f>IF(Dancers!A17="","",Dancers!A17)</f>
        <v/>
      </c>
      <c r="B20">
        <f>IF(A20="","",COUNTIF(Pledges!$A:$A,A20))</f>
        <v/>
      </c>
      <c r="C20" s="12">
        <f>IF(A20="","",SUMIF(Pledges!$A:$A,A20,Pledges!$K:$K))</f>
        <v/>
      </c>
      <c r="D20" s="12">
        <f>IF(A20="","",SUMIF(Pledges!$A:$A,A20,Pledges!$L:$L))</f>
        <v/>
      </c>
      <c r="E20" s="12">
        <f>IF(A20="","",C20-D20)</f>
        <v/>
      </c>
    </row>
    <row r="21">
      <c r="A21">
        <f>IF(Dancers!A18="","",Dancers!A18)</f>
        <v/>
      </c>
      <c r="B21">
        <f>IF(A21="","",COUNTIF(Pledges!$A:$A,A21))</f>
        <v/>
      </c>
      <c r="C21" s="12">
        <f>IF(A21="","",SUMIF(Pledges!$A:$A,A21,Pledges!$K:$K))</f>
        <v/>
      </c>
      <c r="D21" s="12">
        <f>IF(A21="","",SUMIF(Pledges!$A:$A,A21,Pledges!$L:$L))</f>
        <v/>
      </c>
      <c r="E21" s="12">
        <f>IF(A21="","",C21-D21)</f>
        <v/>
      </c>
    </row>
    <row r="22">
      <c r="A22">
        <f>IF(Dancers!A19="","",Dancers!A19)</f>
        <v/>
      </c>
      <c r="B22">
        <f>IF(A22="","",COUNTIF(Pledges!$A:$A,A22))</f>
        <v/>
      </c>
      <c r="C22" s="12">
        <f>IF(A22="","",SUMIF(Pledges!$A:$A,A22,Pledges!$K:$K))</f>
        <v/>
      </c>
      <c r="D22" s="12">
        <f>IF(A22="","",SUMIF(Pledges!$A:$A,A22,Pledges!$L:$L))</f>
        <v/>
      </c>
      <c r="E22" s="12">
        <f>IF(A22="","",C22-D22)</f>
        <v/>
      </c>
    </row>
    <row r="23">
      <c r="A23">
        <f>IF(Dancers!A20="","",Dancers!A20)</f>
        <v/>
      </c>
      <c r="B23">
        <f>IF(A23="","",COUNTIF(Pledges!$A:$A,A23))</f>
        <v/>
      </c>
      <c r="C23" s="12">
        <f>IF(A23="","",SUMIF(Pledges!$A:$A,A23,Pledges!$K:$K))</f>
        <v/>
      </c>
      <c r="D23" s="12">
        <f>IF(A23="","",SUMIF(Pledges!$A:$A,A23,Pledges!$L:$L))</f>
        <v/>
      </c>
      <c r="E23" s="12">
        <f>IF(A23="","",C23-D23)</f>
        <v/>
      </c>
    </row>
    <row r="24">
      <c r="A24">
        <f>IF(Dancers!A21="","",Dancers!A21)</f>
        <v/>
      </c>
      <c r="B24">
        <f>IF(A24="","",COUNTIF(Pledges!$A:$A,A24))</f>
        <v/>
      </c>
      <c r="C24" s="12">
        <f>IF(A24="","",SUMIF(Pledges!$A:$A,A24,Pledges!$K:$K))</f>
        <v/>
      </c>
      <c r="D24" s="12">
        <f>IF(A24="","",SUMIF(Pledges!$A:$A,A24,Pledges!$L:$L))</f>
        <v/>
      </c>
      <c r="E24" s="12">
        <f>IF(A24="","",C24-D24)</f>
        <v/>
      </c>
    </row>
    <row r="25">
      <c r="A25">
        <f>IF(Dancers!A22="","",Dancers!A22)</f>
        <v/>
      </c>
      <c r="B25">
        <f>IF(A25="","",COUNTIF(Pledges!$A:$A,A25))</f>
        <v/>
      </c>
      <c r="C25" s="12">
        <f>IF(A25="","",SUMIF(Pledges!$A:$A,A25,Pledges!$K:$K))</f>
        <v/>
      </c>
      <c r="D25" s="12">
        <f>IF(A25="","",SUMIF(Pledges!$A:$A,A25,Pledges!$L:$L))</f>
        <v/>
      </c>
      <c r="E25" s="12">
        <f>IF(A25="","",C25-D25)</f>
        <v/>
      </c>
    </row>
    <row r="26">
      <c r="A26">
        <f>IF(Dancers!A23="","",Dancers!A23)</f>
        <v/>
      </c>
      <c r="B26">
        <f>IF(A26="","",COUNTIF(Pledges!$A:$A,A26))</f>
        <v/>
      </c>
      <c r="C26" s="12">
        <f>IF(A26="","",SUMIF(Pledges!$A:$A,A26,Pledges!$K:$K))</f>
        <v/>
      </c>
      <c r="D26" s="12">
        <f>IF(A26="","",SUMIF(Pledges!$A:$A,A26,Pledges!$L:$L))</f>
        <v/>
      </c>
      <c r="E26" s="12">
        <f>IF(A26="","",C26-D26)</f>
        <v/>
      </c>
    </row>
    <row r="27">
      <c r="A27">
        <f>IF(Dancers!A24="","",Dancers!A24)</f>
        <v/>
      </c>
      <c r="B27">
        <f>IF(A27="","",COUNTIF(Pledges!$A:$A,A27))</f>
        <v/>
      </c>
      <c r="C27" s="12">
        <f>IF(A27="","",SUMIF(Pledges!$A:$A,A27,Pledges!$K:$K))</f>
        <v/>
      </c>
      <c r="D27" s="12">
        <f>IF(A27="","",SUMIF(Pledges!$A:$A,A27,Pledges!$L:$L))</f>
        <v/>
      </c>
      <c r="E27" s="12">
        <f>IF(A27="","",C27-D27)</f>
        <v/>
      </c>
    </row>
    <row r="28">
      <c r="A28">
        <f>IF(Dancers!A25="","",Dancers!A25)</f>
        <v/>
      </c>
      <c r="B28">
        <f>IF(A28="","",COUNTIF(Pledges!$A:$A,A28))</f>
        <v/>
      </c>
      <c r="C28" s="12">
        <f>IF(A28="","",SUMIF(Pledges!$A:$A,A28,Pledges!$K:$K))</f>
        <v/>
      </c>
      <c r="D28" s="12">
        <f>IF(A28="","",SUMIF(Pledges!$A:$A,A28,Pledges!$L:$L))</f>
        <v/>
      </c>
      <c r="E28" s="12">
        <f>IF(A28="","",C28-D28)</f>
        <v/>
      </c>
    </row>
    <row r="29">
      <c r="A29">
        <f>IF(Dancers!A26="","",Dancers!A26)</f>
        <v/>
      </c>
      <c r="B29">
        <f>IF(A29="","",COUNTIF(Pledges!$A:$A,A29))</f>
        <v/>
      </c>
      <c r="C29" s="12">
        <f>IF(A29="","",SUMIF(Pledges!$A:$A,A29,Pledges!$K:$K))</f>
        <v/>
      </c>
      <c r="D29" s="12">
        <f>IF(A29="","",SUMIF(Pledges!$A:$A,A29,Pledges!$L:$L))</f>
        <v/>
      </c>
      <c r="E29" s="12">
        <f>IF(A29="","",C29-D29)</f>
        <v/>
      </c>
    </row>
    <row r="30">
      <c r="A30">
        <f>IF(Dancers!A27="","",Dancers!A27)</f>
        <v/>
      </c>
      <c r="B30">
        <f>IF(A30="","",COUNTIF(Pledges!$A:$A,A30))</f>
        <v/>
      </c>
      <c r="C30" s="12">
        <f>IF(A30="","",SUMIF(Pledges!$A:$A,A30,Pledges!$K:$K))</f>
        <v/>
      </c>
      <c r="D30" s="12">
        <f>IF(A30="","",SUMIF(Pledges!$A:$A,A30,Pledges!$L:$L))</f>
        <v/>
      </c>
      <c r="E30" s="12">
        <f>IF(A30="","",C30-D30)</f>
        <v/>
      </c>
    </row>
    <row r="31">
      <c r="A31">
        <f>IF(Dancers!A28="","",Dancers!A28)</f>
        <v/>
      </c>
      <c r="B31">
        <f>IF(A31="","",COUNTIF(Pledges!$A:$A,A31))</f>
        <v/>
      </c>
      <c r="C31" s="12">
        <f>IF(A31="","",SUMIF(Pledges!$A:$A,A31,Pledges!$K:$K))</f>
        <v/>
      </c>
      <c r="D31" s="12">
        <f>IF(A31="","",SUMIF(Pledges!$A:$A,A31,Pledges!$L:$L))</f>
        <v/>
      </c>
      <c r="E31" s="12">
        <f>IF(A31="","",C31-D31)</f>
        <v/>
      </c>
    </row>
    <row r="32">
      <c r="A32">
        <f>IF(Dancers!A29="","",Dancers!A29)</f>
        <v/>
      </c>
      <c r="B32">
        <f>IF(A32="","",COUNTIF(Pledges!$A:$A,A32))</f>
        <v/>
      </c>
      <c r="C32" s="12">
        <f>IF(A32="","",SUMIF(Pledges!$A:$A,A32,Pledges!$K:$K))</f>
        <v/>
      </c>
      <c r="D32" s="12">
        <f>IF(A32="","",SUMIF(Pledges!$A:$A,A32,Pledges!$L:$L))</f>
        <v/>
      </c>
      <c r="E32" s="12">
        <f>IF(A32="","",C32-D32)</f>
        <v/>
      </c>
    </row>
    <row r="33">
      <c r="A33">
        <f>IF(Dancers!A30="","",Dancers!A30)</f>
        <v/>
      </c>
      <c r="B33">
        <f>IF(A33="","",COUNTIF(Pledges!$A:$A,A33))</f>
        <v/>
      </c>
      <c r="C33" s="12">
        <f>IF(A33="","",SUMIF(Pledges!$A:$A,A33,Pledges!$K:$K))</f>
        <v/>
      </c>
      <c r="D33" s="12">
        <f>IF(A33="","",SUMIF(Pledges!$A:$A,A33,Pledges!$L:$L))</f>
        <v/>
      </c>
      <c r="E33" s="12">
        <f>IF(A33="","",C33-D33)</f>
        <v/>
      </c>
    </row>
    <row r="34">
      <c r="A34">
        <f>IF(Dancers!A31="","",Dancers!A31)</f>
        <v/>
      </c>
      <c r="B34">
        <f>IF(A34="","",COUNTIF(Pledges!$A:$A,A34))</f>
        <v/>
      </c>
      <c r="C34" s="12">
        <f>IF(A34="","",SUMIF(Pledges!$A:$A,A34,Pledges!$K:$K))</f>
        <v/>
      </c>
      <c r="D34" s="12">
        <f>IF(A34="","",SUMIF(Pledges!$A:$A,A34,Pledges!$L:$L))</f>
        <v/>
      </c>
      <c r="E34" s="12">
        <f>IF(A34="","",C34-D34)</f>
        <v/>
      </c>
    </row>
    <row r="35">
      <c r="A35">
        <f>IF(Dancers!A32="","",Dancers!A32)</f>
        <v/>
      </c>
      <c r="B35">
        <f>IF(A35="","",COUNTIF(Pledges!$A:$A,A35))</f>
        <v/>
      </c>
      <c r="C35" s="12">
        <f>IF(A35="","",SUMIF(Pledges!$A:$A,A35,Pledges!$K:$K))</f>
        <v/>
      </c>
      <c r="D35" s="12">
        <f>IF(A35="","",SUMIF(Pledges!$A:$A,A35,Pledges!$L:$L))</f>
        <v/>
      </c>
      <c r="E35" s="12">
        <f>IF(A35="","",C35-D35)</f>
        <v/>
      </c>
    </row>
    <row r="36">
      <c r="A36">
        <f>IF(Dancers!A33="","",Dancers!A33)</f>
        <v/>
      </c>
      <c r="B36">
        <f>IF(A36="","",COUNTIF(Pledges!$A:$A,A36))</f>
        <v/>
      </c>
      <c r="C36" s="12">
        <f>IF(A36="","",SUMIF(Pledges!$A:$A,A36,Pledges!$K:$K))</f>
        <v/>
      </c>
      <c r="D36" s="12">
        <f>IF(A36="","",SUMIF(Pledges!$A:$A,A36,Pledges!$L:$L))</f>
        <v/>
      </c>
      <c r="E36" s="12">
        <f>IF(A36="","",C36-D36)</f>
        <v/>
      </c>
    </row>
    <row r="37">
      <c r="A37">
        <f>IF(Dancers!A34="","",Dancers!A34)</f>
        <v/>
      </c>
      <c r="B37">
        <f>IF(A37="","",COUNTIF(Pledges!$A:$A,A37))</f>
        <v/>
      </c>
      <c r="C37" s="12">
        <f>IF(A37="","",SUMIF(Pledges!$A:$A,A37,Pledges!$K:$K))</f>
        <v/>
      </c>
      <c r="D37" s="12">
        <f>IF(A37="","",SUMIF(Pledges!$A:$A,A37,Pledges!$L:$L))</f>
        <v/>
      </c>
      <c r="E37" s="12">
        <f>IF(A37="","",C37-D37)</f>
        <v/>
      </c>
    </row>
    <row r="38">
      <c r="A38">
        <f>IF(Dancers!A35="","",Dancers!A35)</f>
        <v/>
      </c>
      <c r="B38">
        <f>IF(A38="","",COUNTIF(Pledges!$A:$A,A38))</f>
        <v/>
      </c>
      <c r="C38" s="12">
        <f>IF(A38="","",SUMIF(Pledges!$A:$A,A38,Pledges!$K:$K))</f>
        <v/>
      </c>
      <c r="D38" s="12">
        <f>IF(A38="","",SUMIF(Pledges!$A:$A,A38,Pledges!$L:$L))</f>
        <v/>
      </c>
      <c r="E38" s="12">
        <f>IF(A38="","",C38-D38)</f>
        <v/>
      </c>
    </row>
    <row r="39">
      <c r="A39">
        <f>IF(Dancers!A36="","",Dancers!A36)</f>
        <v/>
      </c>
      <c r="B39">
        <f>IF(A39="","",COUNTIF(Pledges!$A:$A,A39))</f>
        <v/>
      </c>
      <c r="C39" s="12">
        <f>IF(A39="","",SUMIF(Pledges!$A:$A,A39,Pledges!$K:$K))</f>
        <v/>
      </c>
      <c r="D39" s="12">
        <f>IF(A39="","",SUMIF(Pledges!$A:$A,A39,Pledges!$L:$L))</f>
        <v/>
      </c>
      <c r="E39" s="12">
        <f>IF(A39="","",C39-D39)</f>
        <v/>
      </c>
    </row>
    <row r="40">
      <c r="A40">
        <f>IF(Dancers!A37="","",Dancers!A37)</f>
        <v/>
      </c>
      <c r="B40">
        <f>IF(A40="","",COUNTIF(Pledges!$A:$A,A40))</f>
        <v/>
      </c>
      <c r="C40" s="12">
        <f>IF(A40="","",SUMIF(Pledges!$A:$A,A40,Pledges!$K:$K))</f>
        <v/>
      </c>
      <c r="D40" s="12">
        <f>IF(A40="","",SUMIF(Pledges!$A:$A,A40,Pledges!$L:$L))</f>
        <v/>
      </c>
      <c r="E40" s="12">
        <f>IF(A40="","",C40-D40)</f>
        <v/>
      </c>
    </row>
    <row r="41">
      <c r="A41">
        <f>IF(Dancers!A38="","",Dancers!A38)</f>
        <v/>
      </c>
      <c r="B41">
        <f>IF(A41="","",COUNTIF(Pledges!$A:$A,A41))</f>
        <v/>
      </c>
      <c r="C41" s="12">
        <f>IF(A41="","",SUMIF(Pledges!$A:$A,A41,Pledges!$K:$K))</f>
        <v/>
      </c>
      <c r="D41" s="12">
        <f>IF(A41="","",SUMIF(Pledges!$A:$A,A41,Pledges!$L:$L))</f>
        <v/>
      </c>
      <c r="E41" s="12">
        <f>IF(A41="","",C41-D41)</f>
        <v/>
      </c>
    </row>
    <row r="42">
      <c r="A42">
        <f>IF(Dancers!A39="","",Dancers!A39)</f>
        <v/>
      </c>
      <c r="B42">
        <f>IF(A42="","",COUNTIF(Pledges!$A:$A,A42))</f>
        <v/>
      </c>
      <c r="C42" s="12">
        <f>IF(A42="","",SUMIF(Pledges!$A:$A,A42,Pledges!$K:$K))</f>
        <v/>
      </c>
      <c r="D42" s="12">
        <f>IF(A42="","",SUMIF(Pledges!$A:$A,A42,Pledges!$L:$L))</f>
        <v/>
      </c>
      <c r="E42" s="12">
        <f>IF(A42="","",C42-D42)</f>
        <v/>
      </c>
    </row>
    <row r="43">
      <c r="A43">
        <f>IF(Dancers!A40="","",Dancers!A40)</f>
        <v/>
      </c>
      <c r="B43">
        <f>IF(A43="","",COUNTIF(Pledges!$A:$A,A43))</f>
        <v/>
      </c>
      <c r="C43" s="12">
        <f>IF(A43="","",SUMIF(Pledges!$A:$A,A43,Pledges!$K:$K))</f>
        <v/>
      </c>
      <c r="D43" s="12">
        <f>IF(A43="","",SUMIF(Pledges!$A:$A,A43,Pledges!$L:$L))</f>
        <v/>
      </c>
      <c r="E43" s="12">
        <f>IF(A43="","",C43-D43)</f>
        <v/>
      </c>
    </row>
    <row r="44">
      <c r="A44">
        <f>IF(Dancers!A41="","",Dancers!A41)</f>
        <v/>
      </c>
      <c r="B44">
        <f>IF(A44="","",COUNTIF(Pledges!$A:$A,A44))</f>
        <v/>
      </c>
      <c r="C44" s="12">
        <f>IF(A44="","",SUMIF(Pledges!$A:$A,A44,Pledges!$K:$K))</f>
        <v/>
      </c>
      <c r="D44" s="12">
        <f>IF(A44="","",SUMIF(Pledges!$A:$A,A44,Pledges!$L:$L))</f>
        <v/>
      </c>
      <c r="E44" s="12">
        <f>IF(A44="","",C44-D44)</f>
        <v/>
      </c>
    </row>
    <row r="45">
      <c r="A45">
        <f>IF(Dancers!A42="","",Dancers!A42)</f>
        <v/>
      </c>
      <c r="B45">
        <f>IF(A45="","",COUNTIF(Pledges!$A:$A,A45))</f>
        <v/>
      </c>
      <c r="C45" s="12">
        <f>IF(A45="","",SUMIF(Pledges!$A:$A,A45,Pledges!$K:$K))</f>
        <v/>
      </c>
      <c r="D45" s="12">
        <f>IF(A45="","",SUMIF(Pledges!$A:$A,A45,Pledges!$L:$L))</f>
        <v/>
      </c>
      <c r="E45" s="12">
        <f>IF(A45="","",C45-D45)</f>
        <v/>
      </c>
    </row>
    <row r="46">
      <c r="A46">
        <f>IF(Dancers!A43="","",Dancers!A43)</f>
        <v/>
      </c>
      <c r="B46">
        <f>IF(A46="","",COUNTIF(Pledges!$A:$A,A46))</f>
        <v/>
      </c>
      <c r="C46" s="12">
        <f>IF(A46="","",SUMIF(Pledges!$A:$A,A46,Pledges!$K:$K))</f>
        <v/>
      </c>
      <c r="D46" s="12">
        <f>IF(A46="","",SUMIF(Pledges!$A:$A,A46,Pledges!$L:$L))</f>
        <v/>
      </c>
      <c r="E46" s="12">
        <f>IF(A46="","",C46-D46)</f>
        <v/>
      </c>
    </row>
    <row r="47">
      <c r="A47">
        <f>IF(Dancers!A44="","",Dancers!A44)</f>
        <v/>
      </c>
      <c r="B47">
        <f>IF(A47="","",COUNTIF(Pledges!$A:$A,A47))</f>
        <v/>
      </c>
      <c r="C47" s="12">
        <f>IF(A47="","",SUMIF(Pledges!$A:$A,A47,Pledges!$K:$K))</f>
        <v/>
      </c>
      <c r="D47" s="12">
        <f>IF(A47="","",SUMIF(Pledges!$A:$A,A47,Pledges!$L:$L))</f>
        <v/>
      </c>
      <c r="E47" s="12">
        <f>IF(A47="","",C47-D47)</f>
        <v/>
      </c>
    </row>
    <row r="48">
      <c r="A48">
        <f>IF(Dancers!A45="","",Dancers!A45)</f>
        <v/>
      </c>
      <c r="B48">
        <f>IF(A48="","",COUNTIF(Pledges!$A:$A,A48))</f>
        <v/>
      </c>
      <c r="C48" s="12">
        <f>IF(A48="","",SUMIF(Pledges!$A:$A,A48,Pledges!$K:$K))</f>
        <v/>
      </c>
      <c r="D48" s="12">
        <f>IF(A48="","",SUMIF(Pledges!$A:$A,A48,Pledges!$L:$L))</f>
        <v/>
      </c>
      <c r="E48" s="12">
        <f>IF(A48="","",C48-D48)</f>
        <v/>
      </c>
    </row>
    <row r="49">
      <c r="A49">
        <f>IF(Dancers!A46="","",Dancers!A46)</f>
        <v/>
      </c>
      <c r="B49">
        <f>IF(A49="","",COUNTIF(Pledges!$A:$A,A49))</f>
        <v/>
      </c>
      <c r="C49" s="12">
        <f>IF(A49="","",SUMIF(Pledges!$A:$A,A49,Pledges!$K:$K))</f>
        <v/>
      </c>
      <c r="D49" s="12">
        <f>IF(A49="","",SUMIF(Pledges!$A:$A,A49,Pledges!$L:$L))</f>
        <v/>
      </c>
      <c r="E49" s="12">
        <f>IF(A49="","",C49-D49)</f>
        <v/>
      </c>
    </row>
    <row r="50">
      <c r="A50">
        <f>IF(Dancers!A47="","",Dancers!A47)</f>
        <v/>
      </c>
      <c r="B50">
        <f>IF(A50="","",COUNTIF(Pledges!$A:$A,A50))</f>
        <v/>
      </c>
      <c r="C50" s="12">
        <f>IF(A50="","",SUMIF(Pledges!$A:$A,A50,Pledges!$K:$K))</f>
        <v/>
      </c>
      <c r="D50" s="12">
        <f>IF(A50="","",SUMIF(Pledges!$A:$A,A50,Pledges!$L:$L))</f>
        <v/>
      </c>
      <c r="E50" s="12">
        <f>IF(A50="","",C50-D50)</f>
        <v/>
      </c>
    </row>
    <row r="51">
      <c r="A51">
        <f>IF(Dancers!A48="","",Dancers!A48)</f>
        <v/>
      </c>
      <c r="B51">
        <f>IF(A51="","",COUNTIF(Pledges!$A:$A,A51))</f>
        <v/>
      </c>
      <c r="C51" s="12">
        <f>IF(A51="","",SUMIF(Pledges!$A:$A,A51,Pledges!$K:$K))</f>
        <v/>
      </c>
      <c r="D51" s="12">
        <f>IF(A51="","",SUMIF(Pledges!$A:$A,A51,Pledges!$L:$L))</f>
        <v/>
      </c>
      <c r="E51" s="12">
        <f>IF(A51="","",C51-D51)</f>
        <v/>
      </c>
    </row>
    <row r="52">
      <c r="A52">
        <f>IF(Dancers!A49="","",Dancers!A49)</f>
        <v/>
      </c>
      <c r="B52">
        <f>IF(A52="","",COUNTIF(Pledges!$A:$A,A52))</f>
        <v/>
      </c>
      <c r="C52" s="12">
        <f>IF(A52="","",SUMIF(Pledges!$A:$A,A52,Pledges!$K:$K))</f>
        <v/>
      </c>
      <c r="D52" s="12">
        <f>IF(A52="","",SUMIF(Pledges!$A:$A,A52,Pledges!$L:$L))</f>
        <v/>
      </c>
      <c r="E52" s="12">
        <f>IF(A52="","",C52-D52)</f>
        <v/>
      </c>
    </row>
    <row r="53">
      <c r="A53">
        <f>IF(Dancers!A50="","",Dancers!A50)</f>
        <v/>
      </c>
      <c r="B53">
        <f>IF(A53="","",COUNTIF(Pledges!$A:$A,A53))</f>
        <v/>
      </c>
      <c r="C53" s="12">
        <f>IF(A53="","",SUMIF(Pledges!$A:$A,A53,Pledges!$K:$K))</f>
        <v/>
      </c>
      <c r="D53" s="12">
        <f>IF(A53="","",SUMIF(Pledges!$A:$A,A53,Pledges!$L:$L))</f>
        <v/>
      </c>
      <c r="E53" s="12">
        <f>IF(A53="","",C53-D53)</f>
        <v/>
      </c>
    </row>
    <row r="54">
      <c r="A54">
        <f>IF(Dancers!A51="","",Dancers!A51)</f>
        <v/>
      </c>
      <c r="B54">
        <f>IF(A54="","",COUNTIF(Pledges!$A:$A,A54))</f>
        <v/>
      </c>
      <c r="C54" s="12">
        <f>IF(A54="","",SUMIF(Pledges!$A:$A,A54,Pledges!$K:$K))</f>
        <v/>
      </c>
      <c r="D54" s="12">
        <f>IF(A54="","",SUMIF(Pledges!$A:$A,A54,Pledges!$L:$L))</f>
        <v/>
      </c>
      <c r="E54" s="12">
        <f>IF(A54="","",C54-D54)</f>
        <v/>
      </c>
    </row>
    <row r="55">
      <c r="A55">
        <f>IF(Dancers!A52="","",Dancers!A52)</f>
        <v/>
      </c>
      <c r="B55">
        <f>IF(A55="","",COUNTIF(Pledges!$A:$A,A55))</f>
        <v/>
      </c>
      <c r="C55" s="12">
        <f>IF(A55="","",SUMIF(Pledges!$A:$A,A55,Pledges!$K:$K))</f>
        <v/>
      </c>
      <c r="D55" s="12">
        <f>IF(A55="","",SUMIF(Pledges!$A:$A,A55,Pledges!$L:$L))</f>
        <v/>
      </c>
      <c r="E55" s="12">
        <f>IF(A55="","",C55-D55)</f>
        <v/>
      </c>
    </row>
    <row r="56">
      <c r="A56">
        <f>IF(Dancers!A53="","",Dancers!A53)</f>
        <v/>
      </c>
      <c r="B56">
        <f>IF(A56="","",COUNTIF(Pledges!$A:$A,A56))</f>
        <v/>
      </c>
      <c r="C56" s="12">
        <f>IF(A56="","",SUMIF(Pledges!$A:$A,A56,Pledges!$K:$K))</f>
        <v/>
      </c>
      <c r="D56" s="12">
        <f>IF(A56="","",SUMIF(Pledges!$A:$A,A56,Pledges!$L:$L))</f>
        <v/>
      </c>
      <c r="E56" s="12">
        <f>IF(A56="","",C56-D56)</f>
        <v/>
      </c>
    </row>
    <row r="57">
      <c r="A57">
        <f>IF(Dancers!A54="","",Dancers!A54)</f>
        <v/>
      </c>
      <c r="B57">
        <f>IF(A57="","",COUNTIF(Pledges!$A:$A,A57))</f>
        <v/>
      </c>
      <c r="C57" s="12">
        <f>IF(A57="","",SUMIF(Pledges!$A:$A,A57,Pledges!$K:$K))</f>
        <v/>
      </c>
      <c r="D57" s="12">
        <f>IF(A57="","",SUMIF(Pledges!$A:$A,A57,Pledges!$L:$L))</f>
        <v/>
      </c>
      <c r="E57" s="12">
        <f>IF(A57="","",C57-D57)</f>
        <v/>
      </c>
    </row>
    <row r="58">
      <c r="A58">
        <f>IF(Dancers!A55="","",Dancers!A55)</f>
        <v/>
      </c>
      <c r="B58">
        <f>IF(A58="","",COUNTIF(Pledges!$A:$A,A58))</f>
        <v/>
      </c>
      <c r="C58" s="12">
        <f>IF(A58="","",SUMIF(Pledges!$A:$A,A58,Pledges!$K:$K))</f>
        <v/>
      </c>
      <c r="D58" s="12">
        <f>IF(A58="","",SUMIF(Pledges!$A:$A,A58,Pledges!$L:$L))</f>
        <v/>
      </c>
      <c r="E58" s="12">
        <f>IF(A58="","",C58-D58)</f>
        <v/>
      </c>
    </row>
    <row r="59">
      <c r="A59">
        <f>IF(Dancers!A56="","",Dancers!A56)</f>
        <v/>
      </c>
      <c r="B59">
        <f>IF(A59="","",COUNTIF(Pledges!$A:$A,A59))</f>
        <v/>
      </c>
      <c r="C59" s="12">
        <f>IF(A59="","",SUMIF(Pledges!$A:$A,A59,Pledges!$K:$K))</f>
        <v/>
      </c>
      <c r="D59" s="12">
        <f>IF(A59="","",SUMIF(Pledges!$A:$A,A59,Pledges!$L:$L))</f>
        <v/>
      </c>
      <c r="E59" s="12">
        <f>IF(A59="","",C59-D59)</f>
        <v/>
      </c>
    </row>
    <row r="60">
      <c r="A60">
        <f>IF(Dancers!A57="","",Dancers!A57)</f>
        <v/>
      </c>
      <c r="B60">
        <f>IF(A60="","",COUNTIF(Pledges!$A:$A,A60))</f>
        <v/>
      </c>
      <c r="C60" s="12">
        <f>IF(A60="","",SUMIF(Pledges!$A:$A,A60,Pledges!$K:$K))</f>
        <v/>
      </c>
      <c r="D60" s="12">
        <f>IF(A60="","",SUMIF(Pledges!$A:$A,A60,Pledges!$L:$L))</f>
        <v/>
      </c>
      <c r="E60" s="12">
        <f>IF(A60="","",C60-D60)</f>
        <v/>
      </c>
    </row>
    <row r="61">
      <c r="A61">
        <f>IF(Dancers!A58="","",Dancers!A58)</f>
        <v/>
      </c>
      <c r="B61">
        <f>IF(A61="","",COUNTIF(Pledges!$A:$A,A61))</f>
        <v/>
      </c>
      <c r="C61" s="12">
        <f>IF(A61="","",SUMIF(Pledges!$A:$A,A61,Pledges!$K:$K))</f>
        <v/>
      </c>
      <c r="D61" s="12">
        <f>IF(A61="","",SUMIF(Pledges!$A:$A,A61,Pledges!$L:$L))</f>
        <v/>
      </c>
      <c r="E61" s="12">
        <f>IF(A61="","",C61-D61)</f>
        <v/>
      </c>
    </row>
    <row r="62">
      <c r="A62">
        <f>IF(Dancers!A59="","",Dancers!A59)</f>
        <v/>
      </c>
      <c r="B62">
        <f>IF(A62="","",COUNTIF(Pledges!$A:$A,A62))</f>
        <v/>
      </c>
      <c r="C62" s="12">
        <f>IF(A62="","",SUMIF(Pledges!$A:$A,A62,Pledges!$K:$K))</f>
        <v/>
      </c>
      <c r="D62" s="12">
        <f>IF(A62="","",SUMIF(Pledges!$A:$A,A62,Pledges!$L:$L))</f>
        <v/>
      </c>
      <c r="E62" s="12">
        <f>IF(A62="","",C62-D62)</f>
        <v/>
      </c>
    </row>
    <row r="63">
      <c r="A63">
        <f>IF(Dancers!A60="","",Dancers!A60)</f>
        <v/>
      </c>
      <c r="B63">
        <f>IF(A63="","",COUNTIF(Pledges!$A:$A,A63))</f>
        <v/>
      </c>
      <c r="C63" s="12">
        <f>IF(A63="","",SUMIF(Pledges!$A:$A,A63,Pledges!$K:$K))</f>
        <v/>
      </c>
      <c r="D63" s="12">
        <f>IF(A63="","",SUMIF(Pledges!$A:$A,A63,Pledges!$L:$L))</f>
        <v/>
      </c>
      <c r="E63" s="12">
        <f>IF(A63="","",C63-D63)</f>
        <v/>
      </c>
    </row>
    <row r="64">
      <c r="A64">
        <f>IF(Dancers!A61="","",Dancers!A61)</f>
        <v/>
      </c>
      <c r="B64">
        <f>IF(A64="","",COUNTIF(Pledges!$A:$A,A64))</f>
        <v/>
      </c>
      <c r="C64" s="12">
        <f>IF(A64="","",SUMIF(Pledges!$A:$A,A64,Pledges!$K:$K))</f>
        <v/>
      </c>
      <c r="D64" s="12">
        <f>IF(A64="","",SUMIF(Pledges!$A:$A,A64,Pledges!$L:$L))</f>
        <v/>
      </c>
      <c r="E64" s="12">
        <f>IF(A64="","",C64-D64)</f>
        <v/>
      </c>
    </row>
    <row r="65">
      <c r="A65">
        <f>IF(Dancers!A62="","",Dancers!A62)</f>
        <v/>
      </c>
      <c r="B65">
        <f>IF(A65="","",COUNTIF(Pledges!$A:$A,A65))</f>
        <v/>
      </c>
      <c r="C65" s="12">
        <f>IF(A65="","",SUMIF(Pledges!$A:$A,A65,Pledges!$K:$K))</f>
        <v/>
      </c>
      <c r="D65" s="12">
        <f>IF(A65="","",SUMIF(Pledges!$A:$A,A65,Pledges!$L:$L))</f>
        <v/>
      </c>
      <c r="E65" s="12">
        <f>IF(A65="","",C65-D65)</f>
        <v/>
      </c>
    </row>
    <row r="66">
      <c r="A66">
        <f>IF(Dancers!A63="","",Dancers!A63)</f>
        <v/>
      </c>
      <c r="B66">
        <f>IF(A66="","",COUNTIF(Pledges!$A:$A,A66))</f>
        <v/>
      </c>
      <c r="C66" s="12">
        <f>IF(A66="","",SUMIF(Pledges!$A:$A,A66,Pledges!$K:$K))</f>
        <v/>
      </c>
      <c r="D66" s="12">
        <f>IF(A66="","",SUMIF(Pledges!$A:$A,A66,Pledges!$L:$L))</f>
        <v/>
      </c>
      <c r="E66" s="12">
        <f>IF(A66="","",C66-D66)</f>
        <v/>
      </c>
    </row>
    <row r="67">
      <c r="A67">
        <f>IF(Dancers!A64="","",Dancers!A64)</f>
        <v/>
      </c>
      <c r="B67">
        <f>IF(A67="","",COUNTIF(Pledges!$A:$A,A67))</f>
        <v/>
      </c>
      <c r="C67" s="12">
        <f>IF(A67="","",SUMIF(Pledges!$A:$A,A67,Pledges!$K:$K))</f>
        <v/>
      </c>
      <c r="D67" s="12">
        <f>IF(A67="","",SUMIF(Pledges!$A:$A,A67,Pledges!$L:$L))</f>
        <v/>
      </c>
      <c r="E67" s="12">
        <f>IF(A67="","",C67-D67)</f>
        <v/>
      </c>
    </row>
    <row r="68">
      <c r="A68">
        <f>IF(Dancers!A65="","",Dancers!A65)</f>
        <v/>
      </c>
      <c r="B68">
        <f>IF(A68="","",COUNTIF(Pledges!$A:$A,A68))</f>
        <v/>
      </c>
      <c r="C68" s="12">
        <f>IF(A68="","",SUMIF(Pledges!$A:$A,A68,Pledges!$K:$K))</f>
        <v/>
      </c>
      <c r="D68" s="12">
        <f>IF(A68="","",SUMIF(Pledges!$A:$A,A68,Pledges!$L:$L))</f>
        <v/>
      </c>
      <c r="E68" s="12">
        <f>IF(A68="","",C68-D68)</f>
        <v/>
      </c>
    </row>
    <row r="69">
      <c r="A69">
        <f>IF(Dancers!A66="","",Dancers!A66)</f>
        <v/>
      </c>
      <c r="B69">
        <f>IF(A69="","",COUNTIF(Pledges!$A:$A,A69))</f>
        <v/>
      </c>
      <c r="C69" s="12">
        <f>IF(A69="","",SUMIF(Pledges!$A:$A,A69,Pledges!$K:$K))</f>
        <v/>
      </c>
      <c r="D69" s="12">
        <f>IF(A69="","",SUMIF(Pledges!$A:$A,A69,Pledges!$L:$L))</f>
        <v/>
      </c>
      <c r="E69" s="12">
        <f>IF(A69="","",C69-D69)</f>
        <v/>
      </c>
    </row>
    <row r="70">
      <c r="A70">
        <f>IF(Dancers!A67="","",Dancers!A67)</f>
        <v/>
      </c>
      <c r="B70">
        <f>IF(A70="","",COUNTIF(Pledges!$A:$A,A70))</f>
        <v/>
      </c>
      <c r="C70" s="12">
        <f>IF(A70="","",SUMIF(Pledges!$A:$A,A70,Pledges!$K:$K))</f>
        <v/>
      </c>
      <c r="D70" s="12">
        <f>IF(A70="","",SUMIF(Pledges!$A:$A,A70,Pledges!$L:$L))</f>
        <v/>
      </c>
      <c r="E70" s="12">
        <f>IF(A70="","",C70-D70)</f>
        <v/>
      </c>
    </row>
    <row r="71">
      <c r="A71">
        <f>IF(Dancers!A68="","",Dancers!A68)</f>
        <v/>
      </c>
      <c r="B71">
        <f>IF(A71="","",COUNTIF(Pledges!$A:$A,A71))</f>
        <v/>
      </c>
      <c r="C71" s="12">
        <f>IF(A71="","",SUMIF(Pledges!$A:$A,A71,Pledges!$K:$K))</f>
        <v/>
      </c>
      <c r="D71" s="12">
        <f>IF(A71="","",SUMIF(Pledges!$A:$A,A71,Pledges!$L:$L))</f>
        <v/>
      </c>
      <c r="E71" s="12">
        <f>IF(A71="","",C71-D71)</f>
        <v/>
      </c>
    </row>
    <row r="72">
      <c r="A72">
        <f>IF(Dancers!A69="","",Dancers!A69)</f>
        <v/>
      </c>
      <c r="B72">
        <f>IF(A72="","",COUNTIF(Pledges!$A:$A,A72))</f>
        <v/>
      </c>
      <c r="C72" s="12">
        <f>IF(A72="","",SUMIF(Pledges!$A:$A,A72,Pledges!$K:$K))</f>
        <v/>
      </c>
      <c r="D72" s="12">
        <f>IF(A72="","",SUMIF(Pledges!$A:$A,A72,Pledges!$L:$L))</f>
        <v/>
      </c>
      <c r="E72" s="12">
        <f>IF(A72="","",C72-D72)</f>
        <v/>
      </c>
    </row>
    <row r="73">
      <c r="A73">
        <f>IF(Dancers!A70="","",Dancers!A70)</f>
        <v/>
      </c>
      <c r="B73">
        <f>IF(A73="","",COUNTIF(Pledges!$A:$A,A73))</f>
        <v/>
      </c>
      <c r="C73" s="12">
        <f>IF(A73="","",SUMIF(Pledges!$A:$A,A73,Pledges!$K:$K))</f>
        <v/>
      </c>
      <c r="D73" s="12">
        <f>IF(A73="","",SUMIF(Pledges!$A:$A,A73,Pledges!$L:$L))</f>
        <v/>
      </c>
      <c r="E73" s="12">
        <f>IF(A73="","",C73-D73)</f>
        <v/>
      </c>
    </row>
    <row r="74">
      <c r="A74">
        <f>IF(Dancers!A71="","",Dancers!A71)</f>
        <v/>
      </c>
      <c r="B74">
        <f>IF(A74="","",COUNTIF(Pledges!$A:$A,A74))</f>
        <v/>
      </c>
      <c r="C74" s="12">
        <f>IF(A74="","",SUMIF(Pledges!$A:$A,A74,Pledges!$K:$K))</f>
        <v/>
      </c>
      <c r="D74" s="12">
        <f>IF(A74="","",SUMIF(Pledges!$A:$A,A74,Pledges!$L:$L))</f>
        <v/>
      </c>
      <c r="E74" s="12">
        <f>IF(A74="","",C74-D74)</f>
        <v/>
      </c>
    </row>
    <row r="75">
      <c r="A75">
        <f>IF(Dancers!A72="","",Dancers!A72)</f>
        <v/>
      </c>
      <c r="B75">
        <f>IF(A75="","",COUNTIF(Pledges!$A:$A,A75))</f>
        <v/>
      </c>
      <c r="C75" s="12">
        <f>IF(A75="","",SUMIF(Pledges!$A:$A,A75,Pledges!$K:$K))</f>
        <v/>
      </c>
      <c r="D75" s="12">
        <f>IF(A75="","",SUMIF(Pledges!$A:$A,A75,Pledges!$L:$L))</f>
        <v/>
      </c>
      <c r="E75" s="12">
        <f>IF(A75="","",C75-D75)</f>
        <v/>
      </c>
    </row>
    <row r="76">
      <c r="A76">
        <f>IF(Dancers!A73="","",Dancers!A73)</f>
        <v/>
      </c>
      <c r="B76">
        <f>IF(A76="","",COUNTIF(Pledges!$A:$A,A76))</f>
        <v/>
      </c>
      <c r="C76" s="12">
        <f>IF(A76="","",SUMIF(Pledges!$A:$A,A76,Pledges!$K:$K))</f>
        <v/>
      </c>
      <c r="D76" s="12">
        <f>IF(A76="","",SUMIF(Pledges!$A:$A,A76,Pledges!$L:$L))</f>
        <v/>
      </c>
      <c r="E76" s="12">
        <f>IF(A76="","",C76-D76)</f>
        <v/>
      </c>
    </row>
    <row r="77">
      <c r="A77">
        <f>IF(Dancers!A74="","",Dancers!A74)</f>
        <v/>
      </c>
      <c r="B77">
        <f>IF(A77="","",COUNTIF(Pledges!$A:$A,A77))</f>
        <v/>
      </c>
      <c r="C77" s="12">
        <f>IF(A77="","",SUMIF(Pledges!$A:$A,A77,Pledges!$K:$K))</f>
        <v/>
      </c>
      <c r="D77" s="12">
        <f>IF(A77="","",SUMIF(Pledges!$A:$A,A77,Pledges!$L:$L))</f>
        <v/>
      </c>
      <c r="E77" s="12">
        <f>IF(A77="","",C77-D77)</f>
        <v/>
      </c>
    </row>
    <row r="78">
      <c r="A78">
        <f>IF(Dancers!A75="","",Dancers!A75)</f>
        <v/>
      </c>
      <c r="B78">
        <f>IF(A78="","",COUNTIF(Pledges!$A:$A,A78))</f>
        <v/>
      </c>
      <c r="C78" s="12">
        <f>IF(A78="","",SUMIF(Pledges!$A:$A,A78,Pledges!$K:$K))</f>
        <v/>
      </c>
      <c r="D78" s="12">
        <f>IF(A78="","",SUMIF(Pledges!$A:$A,A78,Pledges!$L:$L))</f>
        <v/>
      </c>
      <c r="E78" s="12">
        <f>IF(A78="","",C78-D78)</f>
        <v/>
      </c>
    </row>
    <row r="79">
      <c r="A79">
        <f>IF(Dancers!A76="","",Dancers!A76)</f>
        <v/>
      </c>
      <c r="B79">
        <f>IF(A79="","",COUNTIF(Pledges!$A:$A,A79))</f>
        <v/>
      </c>
      <c r="C79" s="12">
        <f>IF(A79="","",SUMIF(Pledges!$A:$A,A79,Pledges!$K:$K))</f>
        <v/>
      </c>
      <c r="D79" s="12">
        <f>IF(A79="","",SUMIF(Pledges!$A:$A,A79,Pledges!$L:$L))</f>
        <v/>
      </c>
      <c r="E79" s="12">
        <f>IF(A79="","",C79-D79)</f>
        <v/>
      </c>
    </row>
    <row r="80">
      <c r="A80">
        <f>IF(Dancers!A77="","",Dancers!A77)</f>
        <v/>
      </c>
      <c r="B80">
        <f>IF(A80="","",COUNTIF(Pledges!$A:$A,A80))</f>
        <v/>
      </c>
      <c r="C80" s="12">
        <f>IF(A80="","",SUMIF(Pledges!$A:$A,A80,Pledges!$K:$K))</f>
        <v/>
      </c>
      <c r="D80" s="12">
        <f>IF(A80="","",SUMIF(Pledges!$A:$A,A80,Pledges!$L:$L))</f>
        <v/>
      </c>
      <c r="E80" s="12">
        <f>IF(A80="","",C80-D80)</f>
        <v/>
      </c>
    </row>
    <row r="81">
      <c r="A81">
        <f>IF(Dancers!A78="","",Dancers!A78)</f>
        <v/>
      </c>
      <c r="B81">
        <f>IF(A81="","",COUNTIF(Pledges!$A:$A,A81))</f>
        <v/>
      </c>
      <c r="C81" s="12">
        <f>IF(A81="","",SUMIF(Pledges!$A:$A,A81,Pledges!$K:$K))</f>
        <v/>
      </c>
      <c r="D81" s="12">
        <f>IF(A81="","",SUMIF(Pledges!$A:$A,A81,Pledges!$L:$L))</f>
        <v/>
      </c>
      <c r="E81" s="12">
        <f>IF(A81="","",C81-D81)</f>
        <v/>
      </c>
    </row>
    <row r="82">
      <c r="A82">
        <f>IF(Dancers!A79="","",Dancers!A79)</f>
        <v/>
      </c>
      <c r="B82">
        <f>IF(A82="","",COUNTIF(Pledges!$A:$A,A82))</f>
        <v/>
      </c>
      <c r="C82" s="12">
        <f>IF(A82="","",SUMIF(Pledges!$A:$A,A82,Pledges!$K:$K))</f>
        <v/>
      </c>
      <c r="D82" s="12">
        <f>IF(A82="","",SUMIF(Pledges!$A:$A,A82,Pledges!$L:$L))</f>
        <v/>
      </c>
      <c r="E82" s="12">
        <f>IF(A82="","",C82-D82)</f>
        <v/>
      </c>
    </row>
    <row r="83">
      <c r="A83">
        <f>IF(Dancers!A80="","",Dancers!A80)</f>
        <v/>
      </c>
      <c r="B83">
        <f>IF(A83="","",COUNTIF(Pledges!$A:$A,A83))</f>
        <v/>
      </c>
      <c r="C83" s="12">
        <f>IF(A83="","",SUMIF(Pledges!$A:$A,A83,Pledges!$K:$K))</f>
        <v/>
      </c>
      <c r="D83" s="12">
        <f>IF(A83="","",SUMIF(Pledges!$A:$A,A83,Pledges!$L:$L))</f>
        <v/>
      </c>
      <c r="E83" s="12">
        <f>IF(A83="","",C83-D83)</f>
        <v/>
      </c>
    </row>
    <row r="84">
      <c r="A84">
        <f>IF(Dancers!A81="","",Dancers!A81)</f>
        <v/>
      </c>
      <c r="B84">
        <f>IF(A84="","",COUNTIF(Pledges!$A:$A,A84))</f>
        <v/>
      </c>
      <c r="C84" s="12">
        <f>IF(A84="","",SUMIF(Pledges!$A:$A,A84,Pledges!$K:$K))</f>
        <v/>
      </c>
      <c r="D84" s="12">
        <f>IF(A84="","",SUMIF(Pledges!$A:$A,A84,Pledges!$L:$L))</f>
        <v/>
      </c>
      <c r="E84" s="12">
        <f>IF(A84="","",C84-D84)</f>
        <v/>
      </c>
    </row>
    <row r="85">
      <c r="A85">
        <f>IF(Dancers!A82="","",Dancers!A82)</f>
        <v/>
      </c>
      <c r="B85">
        <f>IF(A85="","",COUNTIF(Pledges!$A:$A,A85))</f>
        <v/>
      </c>
      <c r="C85" s="12">
        <f>IF(A85="","",SUMIF(Pledges!$A:$A,A85,Pledges!$K:$K))</f>
        <v/>
      </c>
      <c r="D85" s="12">
        <f>IF(A85="","",SUMIF(Pledges!$A:$A,A85,Pledges!$L:$L))</f>
        <v/>
      </c>
      <c r="E85" s="12">
        <f>IF(A85="","",C85-D85)</f>
        <v/>
      </c>
    </row>
    <row r="86">
      <c r="A86">
        <f>IF(Dancers!A83="","",Dancers!A83)</f>
        <v/>
      </c>
      <c r="B86">
        <f>IF(A86="","",COUNTIF(Pledges!$A:$A,A86))</f>
        <v/>
      </c>
      <c r="C86" s="12">
        <f>IF(A86="","",SUMIF(Pledges!$A:$A,A86,Pledges!$K:$K))</f>
        <v/>
      </c>
      <c r="D86" s="12">
        <f>IF(A86="","",SUMIF(Pledges!$A:$A,A86,Pledges!$L:$L))</f>
        <v/>
      </c>
      <c r="E86" s="12">
        <f>IF(A86="","",C86-D86)</f>
        <v/>
      </c>
    </row>
    <row r="87">
      <c r="A87">
        <f>IF(Dancers!A84="","",Dancers!A84)</f>
        <v/>
      </c>
      <c r="B87">
        <f>IF(A87="","",COUNTIF(Pledges!$A:$A,A87))</f>
        <v/>
      </c>
      <c r="C87" s="12">
        <f>IF(A87="","",SUMIF(Pledges!$A:$A,A87,Pledges!$K:$K))</f>
        <v/>
      </c>
      <c r="D87" s="12">
        <f>IF(A87="","",SUMIF(Pledges!$A:$A,A87,Pledges!$L:$L))</f>
        <v/>
      </c>
      <c r="E87" s="12">
        <f>IF(A87="","",C87-D87)</f>
        <v/>
      </c>
    </row>
    <row r="88">
      <c r="A88">
        <f>IF(Dancers!A85="","",Dancers!A85)</f>
        <v/>
      </c>
      <c r="B88">
        <f>IF(A88="","",COUNTIF(Pledges!$A:$A,A88))</f>
        <v/>
      </c>
      <c r="C88" s="12">
        <f>IF(A88="","",SUMIF(Pledges!$A:$A,A88,Pledges!$K:$K))</f>
        <v/>
      </c>
      <c r="D88" s="12">
        <f>IF(A88="","",SUMIF(Pledges!$A:$A,A88,Pledges!$L:$L))</f>
        <v/>
      </c>
      <c r="E88" s="12">
        <f>IF(A88="","",C88-D88)</f>
        <v/>
      </c>
    </row>
    <row r="89">
      <c r="A89">
        <f>IF(Dancers!A86="","",Dancers!A86)</f>
        <v/>
      </c>
      <c r="B89">
        <f>IF(A89="","",COUNTIF(Pledges!$A:$A,A89))</f>
        <v/>
      </c>
      <c r="C89" s="12">
        <f>IF(A89="","",SUMIF(Pledges!$A:$A,A89,Pledges!$K:$K))</f>
        <v/>
      </c>
      <c r="D89" s="12">
        <f>IF(A89="","",SUMIF(Pledges!$A:$A,A89,Pledges!$L:$L))</f>
        <v/>
      </c>
      <c r="E89" s="12">
        <f>IF(A89="","",C89-D89)</f>
        <v/>
      </c>
    </row>
    <row r="90">
      <c r="A90">
        <f>IF(Dancers!A87="","",Dancers!A87)</f>
        <v/>
      </c>
      <c r="B90">
        <f>IF(A90="","",COUNTIF(Pledges!$A:$A,A90))</f>
        <v/>
      </c>
      <c r="C90" s="12">
        <f>IF(A90="","",SUMIF(Pledges!$A:$A,A90,Pledges!$K:$K))</f>
        <v/>
      </c>
      <c r="D90" s="12">
        <f>IF(A90="","",SUMIF(Pledges!$A:$A,A90,Pledges!$L:$L))</f>
        <v/>
      </c>
      <c r="E90" s="12">
        <f>IF(A90="","",C90-D90)</f>
        <v/>
      </c>
    </row>
    <row r="91">
      <c r="A91">
        <f>IF(Dancers!A88="","",Dancers!A88)</f>
        <v/>
      </c>
      <c r="B91">
        <f>IF(A91="","",COUNTIF(Pledges!$A:$A,A91))</f>
        <v/>
      </c>
      <c r="C91" s="12">
        <f>IF(A91="","",SUMIF(Pledges!$A:$A,A91,Pledges!$K:$K))</f>
        <v/>
      </c>
      <c r="D91" s="12">
        <f>IF(A91="","",SUMIF(Pledges!$A:$A,A91,Pledges!$L:$L))</f>
        <v/>
      </c>
      <c r="E91" s="12">
        <f>IF(A91="","",C91-D91)</f>
        <v/>
      </c>
    </row>
    <row r="92">
      <c r="A92">
        <f>IF(Dancers!A89="","",Dancers!A89)</f>
        <v/>
      </c>
      <c r="B92">
        <f>IF(A92="","",COUNTIF(Pledges!$A:$A,A92))</f>
        <v/>
      </c>
      <c r="C92" s="12">
        <f>IF(A92="","",SUMIF(Pledges!$A:$A,A92,Pledges!$K:$K))</f>
        <v/>
      </c>
      <c r="D92" s="12">
        <f>IF(A92="","",SUMIF(Pledges!$A:$A,A92,Pledges!$L:$L))</f>
        <v/>
      </c>
      <c r="E92" s="12">
        <f>IF(A92="","",C92-D92)</f>
        <v/>
      </c>
    </row>
    <row r="93">
      <c r="A93">
        <f>IF(Dancers!A90="","",Dancers!A90)</f>
        <v/>
      </c>
      <c r="B93">
        <f>IF(A93="","",COUNTIF(Pledges!$A:$A,A93))</f>
        <v/>
      </c>
      <c r="C93" s="12">
        <f>IF(A93="","",SUMIF(Pledges!$A:$A,A93,Pledges!$K:$K))</f>
        <v/>
      </c>
      <c r="D93" s="12">
        <f>IF(A93="","",SUMIF(Pledges!$A:$A,A93,Pledges!$L:$L))</f>
        <v/>
      </c>
      <c r="E93" s="12">
        <f>IF(A93="","",C93-D93)</f>
        <v/>
      </c>
    </row>
    <row r="94">
      <c r="A94">
        <f>IF(Dancers!A91="","",Dancers!A91)</f>
        <v/>
      </c>
      <c r="B94">
        <f>IF(A94="","",COUNTIF(Pledges!$A:$A,A94))</f>
        <v/>
      </c>
      <c r="C94" s="12">
        <f>IF(A94="","",SUMIF(Pledges!$A:$A,A94,Pledges!$K:$K))</f>
        <v/>
      </c>
      <c r="D94" s="12">
        <f>IF(A94="","",SUMIF(Pledges!$A:$A,A94,Pledges!$L:$L))</f>
        <v/>
      </c>
      <c r="E94" s="12">
        <f>IF(A94="","",C94-D94)</f>
        <v/>
      </c>
    </row>
    <row r="95">
      <c r="A95">
        <f>IF(Dancers!A92="","",Dancers!A92)</f>
        <v/>
      </c>
      <c r="B95">
        <f>IF(A95="","",COUNTIF(Pledges!$A:$A,A95))</f>
        <v/>
      </c>
      <c r="C95" s="12">
        <f>IF(A95="","",SUMIF(Pledges!$A:$A,A95,Pledges!$K:$K))</f>
        <v/>
      </c>
      <c r="D95" s="12">
        <f>IF(A95="","",SUMIF(Pledges!$A:$A,A95,Pledges!$L:$L))</f>
        <v/>
      </c>
      <c r="E95" s="12">
        <f>IF(A95="","",C95-D95)</f>
        <v/>
      </c>
    </row>
    <row r="96">
      <c r="A96">
        <f>IF(Dancers!A93="","",Dancers!A93)</f>
        <v/>
      </c>
      <c r="B96">
        <f>IF(A96="","",COUNTIF(Pledges!$A:$A,A96))</f>
        <v/>
      </c>
      <c r="C96" s="12">
        <f>IF(A96="","",SUMIF(Pledges!$A:$A,A96,Pledges!$K:$K))</f>
        <v/>
      </c>
      <c r="D96" s="12">
        <f>IF(A96="","",SUMIF(Pledges!$A:$A,A96,Pledges!$L:$L))</f>
        <v/>
      </c>
      <c r="E96" s="12">
        <f>IF(A96="","",C96-D96)</f>
        <v/>
      </c>
    </row>
    <row r="97">
      <c r="A97">
        <f>IF(Dancers!A94="","",Dancers!A94)</f>
        <v/>
      </c>
      <c r="B97">
        <f>IF(A97="","",COUNTIF(Pledges!$A:$A,A97))</f>
        <v/>
      </c>
      <c r="C97" s="12">
        <f>IF(A97="","",SUMIF(Pledges!$A:$A,A97,Pledges!$K:$K))</f>
        <v/>
      </c>
      <c r="D97" s="12">
        <f>IF(A97="","",SUMIF(Pledges!$A:$A,A97,Pledges!$L:$L))</f>
        <v/>
      </c>
      <c r="E97" s="12">
        <f>IF(A97="","",C97-D97)</f>
        <v/>
      </c>
    </row>
    <row r="98">
      <c r="A98">
        <f>IF(Dancers!A95="","",Dancers!A95)</f>
        <v/>
      </c>
      <c r="B98">
        <f>IF(A98="","",COUNTIF(Pledges!$A:$A,A98))</f>
        <v/>
      </c>
      <c r="C98" s="12">
        <f>IF(A98="","",SUMIF(Pledges!$A:$A,A98,Pledges!$K:$K))</f>
        <v/>
      </c>
      <c r="D98" s="12">
        <f>IF(A98="","",SUMIF(Pledges!$A:$A,A98,Pledges!$L:$L))</f>
        <v/>
      </c>
      <c r="E98" s="12">
        <f>IF(A98="","",C98-D98)</f>
        <v/>
      </c>
    </row>
    <row r="99">
      <c r="A99">
        <f>IF(Dancers!A96="","",Dancers!A96)</f>
        <v/>
      </c>
      <c r="B99">
        <f>IF(A99="","",COUNTIF(Pledges!$A:$A,A99))</f>
        <v/>
      </c>
      <c r="C99" s="12">
        <f>IF(A99="","",SUMIF(Pledges!$A:$A,A99,Pledges!$K:$K))</f>
        <v/>
      </c>
      <c r="D99" s="12">
        <f>IF(A99="","",SUMIF(Pledges!$A:$A,A99,Pledges!$L:$L))</f>
        <v/>
      </c>
      <c r="E99" s="12">
        <f>IF(A99="","",C99-D99)</f>
        <v/>
      </c>
    </row>
    <row r="100">
      <c r="A100">
        <f>IF(Dancers!A97="","",Dancers!A97)</f>
        <v/>
      </c>
      <c r="B100">
        <f>IF(A100="","",COUNTIF(Pledges!$A:$A,A100))</f>
        <v/>
      </c>
      <c r="C100" s="12">
        <f>IF(A100="","",SUMIF(Pledges!$A:$A,A100,Pledges!$K:$K))</f>
        <v/>
      </c>
      <c r="D100" s="12">
        <f>IF(A100="","",SUMIF(Pledges!$A:$A,A100,Pledges!$L:$L))</f>
        <v/>
      </c>
      <c r="E100" s="12">
        <f>IF(A100="","",C100-D100)</f>
        <v/>
      </c>
    </row>
    <row r="101">
      <c r="A101">
        <f>IF(Dancers!A98="","",Dancers!A98)</f>
        <v/>
      </c>
      <c r="B101">
        <f>IF(A101="","",COUNTIF(Pledges!$A:$A,A101))</f>
        <v/>
      </c>
      <c r="C101" s="12">
        <f>IF(A101="","",SUMIF(Pledges!$A:$A,A101,Pledges!$K:$K))</f>
        <v/>
      </c>
      <c r="D101" s="12">
        <f>IF(A101="","",SUMIF(Pledges!$A:$A,A101,Pledges!$L:$L))</f>
        <v/>
      </c>
      <c r="E101" s="12">
        <f>IF(A101="","",C101-D101)</f>
        <v/>
      </c>
    </row>
    <row r="102">
      <c r="A102">
        <f>IF(Dancers!A99="","",Dancers!A99)</f>
        <v/>
      </c>
      <c r="B102">
        <f>IF(A102="","",COUNTIF(Pledges!$A:$A,A102))</f>
        <v/>
      </c>
      <c r="C102" s="12">
        <f>IF(A102="","",SUMIF(Pledges!$A:$A,A102,Pledges!$K:$K))</f>
        <v/>
      </c>
      <c r="D102" s="12">
        <f>IF(A102="","",SUMIF(Pledges!$A:$A,A102,Pledges!$L:$L))</f>
        <v/>
      </c>
      <c r="E102" s="12">
        <f>IF(A102="","",C102-D102)</f>
        <v/>
      </c>
    </row>
    <row r="103">
      <c r="A103">
        <f>IF(Dancers!A100="","",Dancers!A100)</f>
        <v/>
      </c>
      <c r="B103">
        <f>IF(A103="","",COUNTIF(Pledges!$A:$A,A103))</f>
        <v/>
      </c>
      <c r="C103" s="12">
        <f>IF(A103="","",SUMIF(Pledges!$A:$A,A103,Pledges!$K:$K))</f>
        <v/>
      </c>
      <c r="D103" s="12">
        <f>IF(A103="","",SUMIF(Pledges!$A:$A,A103,Pledges!$L:$L))</f>
        <v/>
      </c>
      <c r="E103" s="12">
        <f>IF(A103="","",C103-D103)</f>
        <v/>
      </c>
    </row>
    <row r="104">
      <c r="A104">
        <f>IF(Dancers!A101="","",Dancers!A101)</f>
        <v/>
      </c>
      <c r="B104">
        <f>IF(A104="","",COUNTIF(Pledges!$A:$A,A104))</f>
        <v/>
      </c>
      <c r="C104" s="12">
        <f>IF(A104="","",SUMIF(Pledges!$A:$A,A104,Pledges!$K:$K))</f>
        <v/>
      </c>
      <c r="D104" s="12">
        <f>IF(A104="","",SUMIF(Pledges!$A:$A,A104,Pledges!$L:$L))</f>
        <v/>
      </c>
      <c r="E104" s="12">
        <f>IF(A104="","",C104-D104)</f>
        <v/>
      </c>
    </row>
    <row r="105">
      <c r="A105">
        <f>IF(Dancers!A102="","",Dancers!A102)</f>
        <v/>
      </c>
      <c r="B105">
        <f>IF(A105="","",COUNTIF(Pledges!$A:$A,A105))</f>
        <v/>
      </c>
      <c r="C105" s="12">
        <f>IF(A105="","",SUMIF(Pledges!$A:$A,A105,Pledges!$K:$K))</f>
        <v/>
      </c>
      <c r="D105" s="12">
        <f>IF(A105="","",SUMIF(Pledges!$A:$A,A105,Pledges!$L:$L))</f>
        <v/>
      </c>
      <c r="E105" s="12">
        <f>IF(A105="","",C105-D105)</f>
        <v/>
      </c>
    </row>
    <row r="106">
      <c r="A106">
        <f>IF(Dancers!A103="","",Dancers!A103)</f>
        <v/>
      </c>
      <c r="B106">
        <f>IF(A106="","",COUNTIF(Pledges!$A:$A,A106))</f>
        <v/>
      </c>
      <c r="C106" s="12">
        <f>IF(A106="","",SUMIF(Pledges!$A:$A,A106,Pledges!$K:$K))</f>
        <v/>
      </c>
      <c r="D106" s="12">
        <f>IF(A106="","",SUMIF(Pledges!$A:$A,A106,Pledges!$L:$L))</f>
        <v/>
      </c>
      <c r="E106" s="12">
        <f>IF(A106="","",C106-D106)</f>
        <v/>
      </c>
    </row>
    <row r="107">
      <c r="A107">
        <f>IF(Dancers!A104="","",Dancers!A104)</f>
        <v/>
      </c>
      <c r="B107">
        <f>IF(A107="","",COUNTIF(Pledges!$A:$A,A107))</f>
        <v/>
      </c>
      <c r="C107" s="12">
        <f>IF(A107="","",SUMIF(Pledges!$A:$A,A107,Pledges!$K:$K))</f>
        <v/>
      </c>
      <c r="D107" s="12">
        <f>IF(A107="","",SUMIF(Pledges!$A:$A,A107,Pledges!$L:$L))</f>
        <v/>
      </c>
      <c r="E107" s="12">
        <f>IF(A107="","",C107-D107)</f>
        <v/>
      </c>
    </row>
    <row r="108">
      <c r="A108">
        <f>IF(Dancers!A105="","",Dancers!A105)</f>
        <v/>
      </c>
      <c r="B108">
        <f>IF(A108="","",COUNTIF(Pledges!$A:$A,A108))</f>
        <v/>
      </c>
      <c r="C108" s="12">
        <f>IF(A108="","",SUMIF(Pledges!$A:$A,A108,Pledges!$K:$K))</f>
        <v/>
      </c>
      <c r="D108" s="12">
        <f>IF(A108="","",SUMIF(Pledges!$A:$A,A108,Pledges!$L:$L))</f>
        <v/>
      </c>
      <c r="E108" s="12">
        <f>IF(A108="","",C108-D108)</f>
        <v/>
      </c>
    </row>
    <row r="109">
      <c r="A109">
        <f>IF(Dancers!A106="","",Dancers!A106)</f>
        <v/>
      </c>
      <c r="B109">
        <f>IF(A109="","",COUNTIF(Pledges!$A:$A,A109))</f>
        <v/>
      </c>
      <c r="C109" s="12">
        <f>IF(A109="","",SUMIF(Pledges!$A:$A,A109,Pledges!$K:$K))</f>
        <v/>
      </c>
      <c r="D109" s="12">
        <f>IF(A109="","",SUMIF(Pledges!$A:$A,A109,Pledges!$L:$L))</f>
        <v/>
      </c>
      <c r="E109" s="12">
        <f>IF(A109="","",C109-D109)</f>
        <v/>
      </c>
    </row>
    <row r="110">
      <c r="A110">
        <f>IF(Dancers!A107="","",Dancers!A107)</f>
        <v/>
      </c>
      <c r="B110">
        <f>IF(A110="","",COUNTIF(Pledges!$A:$A,A110))</f>
        <v/>
      </c>
      <c r="C110" s="12">
        <f>IF(A110="","",SUMIF(Pledges!$A:$A,A110,Pledges!$K:$K))</f>
        <v/>
      </c>
      <c r="D110" s="12">
        <f>IF(A110="","",SUMIF(Pledges!$A:$A,A110,Pledges!$L:$L))</f>
        <v/>
      </c>
      <c r="E110" s="12">
        <f>IF(A110="","",C110-D110)</f>
        <v/>
      </c>
    </row>
    <row r="111">
      <c r="A111">
        <f>IF(Dancers!A108="","",Dancers!A108)</f>
        <v/>
      </c>
      <c r="B111">
        <f>IF(A111="","",COUNTIF(Pledges!$A:$A,A111))</f>
        <v/>
      </c>
      <c r="C111" s="12">
        <f>IF(A111="","",SUMIF(Pledges!$A:$A,A111,Pledges!$K:$K))</f>
        <v/>
      </c>
      <c r="D111" s="12">
        <f>IF(A111="","",SUMIF(Pledges!$A:$A,A111,Pledges!$L:$L))</f>
        <v/>
      </c>
      <c r="E111" s="12">
        <f>IF(A111="","",C111-D111)</f>
        <v/>
      </c>
    </row>
    <row r="112">
      <c r="A112">
        <f>IF(Dancers!A109="","",Dancers!A109)</f>
        <v/>
      </c>
      <c r="B112">
        <f>IF(A112="","",COUNTIF(Pledges!$A:$A,A112))</f>
        <v/>
      </c>
      <c r="C112" s="12">
        <f>IF(A112="","",SUMIF(Pledges!$A:$A,A112,Pledges!$K:$K))</f>
        <v/>
      </c>
      <c r="D112" s="12">
        <f>IF(A112="","",SUMIF(Pledges!$A:$A,A112,Pledges!$L:$L))</f>
        <v/>
      </c>
      <c r="E112" s="12">
        <f>IF(A112="","",C112-D112)</f>
        <v/>
      </c>
    </row>
    <row r="113">
      <c r="A113">
        <f>IF(Dancers!A110="","",Dancers!A110)</f>
        <v/>
      </c>
      <c r="B113">
        <f>IF(A113="","",COUNTIF(Pledges!$A:$A,A113))</f>
        <v/>
      </c>
      <c r="C113" s="12">
        <f>IF(A113="","",SUMIF(Pledges!$A:$A,A113,Pledges!$K:$K))</f>
        <v/>
      </c>
      <c r="D113" s="12">
        <f>IF(A113="","",SUMIF(Pledges!$A:$A,A113,Pledges!$L:$L))</f>
        <v/>
      </c>
      <c r="E113" s="12">
        <f>IF(A113="","",C113-D113)</f>
        <v/>
      </c>
    </row>
    <row r="114">
      <c r="A114">
        <f>IF(Dancers!A111="","",Dancers!A111)</f>
        <v/>
      </c>
      <c r="B114">
        <f>IF(A114="","",COUNTIF(Pledges!$A:$A,A114))</f>
        <v/>
      </c>
      <c r="C114" s="12">
        <f>IF(A114="","",SUMIF(Pledges!$A:$A,A114,Pledges!$K:$K))</f>
        <v/>
      </c>
      <c r="D114" s="12">
        <f>IF(A114="","",SUMIF(Pledges!$A:$A,A114,Pledges!$L:$L))</f>
        <v/>
      </c>
      <c r="E114" s="12">
        <f>IF(A114="","",C114-D114)</f>
        <v/>
      </c>
    </row>
    <row r="115">
      <c r="A115">
        <f>IF(Dancers!A112="","",Dancers!A112)</f>
        <v/>
      </c>
      <c r="B115">
        <f>IF(A115="","",COUNTIF(Pledges!$A:$A,A115))</f>
        <v/>
      </c>
      <c r="C115" s="12">
        <f>IF(A115="","",SUMIF(Pledges!$A:$A,A115,Pledges!$K:$K))</f>
        <v/>
      </c>
      <c r="D115" s="12">
        <f>IF(A115="","",SUMIF(Pledges!$A:$A,A115,Pledges!$L:$L))</f>
        <v/>
      </c>
      <c r="E115" s="12">
        <f>IF(A115="","",C115-D115)</f>
        <v/>
      </c>
    </row>
    <row r="116">
      <c r="A116">
        <f>IF(Dancers!A113="","",Dancers!A113)</f>
        <v/>
      </c>
      <c r="B116">
        <f>IF(A116="","",COUNTIF(Pledges!$A:$A,A116))</f>
        <v/>
      </c>
      <c r="C116" s="12">
        <f>IF(A116="","",SUMIF(Pledges!$A:$A,A116,Pledges!$K:$K))</f>
        <v/>
      </c>
      <c r="D116" s="12">
        <f>IF(A116="","",SUMIF(Pledges!$A:$A,A116,Pledges!$L:$L))</f>
        <v/>
      </c>
      <c r="E116" s="12">
        <f>IF(A116="","",C116-D116)</f>
        <v/>
      </c>
    </row>
    <row r="117">
      <c r="A117">
        <f>IF(Dancers!A114="","",Dancers!A114)</f>
        <v/>
      </c>
      <c r="B117">
        <f>IF(A117="","",COUNTIF(Pledges!$A:$A,A117))</f>
        <v/>
      </c>
      <c r="C117" s="12">
        <f>IF(A117="","",SUMIF(Pledges!$A:$A,A117,Pledges!$K:$K))</f>
        <v/>
      </c>
      <c r="D117" s="12">
        <f>IF(A117="","",SUMIF(Pledges!$A:$A,A117,Pledges!$L:$L))</f>
        <v/>
      </c>
      <c r="E117" s="12">
        <f>IF(A117="","",C117-D117)</f>
        <v/>
      </c>
    </row>
    <row r="118">
      <c r="A118">
        <f>IF(Dancers!A115="","",Dancers!A115)</f>
        <v/>
      </c>
      <c r="B118">
        <f>IF(A118="","",COUNTIF(Pledges!$A:$A,A118))</f>
        <v/>
      </c>
      <c r="C118" s="12">
        <f>IF(A118="","",SUMIF(Pledges!$A:$A,A118,Pledges!$K:$K))</f>
        <v/>
      </c>
      <c r="D118" s="12">
        <f>IF(A118="","",SUMIF(Pledges!$A:$A,A118,Pledges!$L:$L))</f>
        <v/>
      </c>
      <c r="E118" s="12">
        <f>IF(A118="","",C118-D118)</f>
        <v/>
      </c>
    </row>
    <row r="119">
      <c r="A119">
        <f>IF(Dancers!A116="","",Dancers!A116)</f>
        <v/>
      </c>
      <c r="B119">
        <f>IF(A119="","",COUNTIF(Pledges!$A:$A,A119))</f>
        <v/>
      </c>
      <c r="C119" s="12">
        <f>IF(A119="","",SUMIF(Pledges!$A:$A,A119,Pledges!$K:$K))</f>
        <v/>
      </c>
      <c r="D119" s="12">
        <f>IF(A119="","",SUMIF(Pledges!$A:$A,A119,Pledges!$L:$L))</f>
        <v/>
      </c>
      <c r="E119" s="12">
        <f>IF(A119="","",C119-D119)</f>
        <v/>
      </c>
    </row>
    <row r="120">
      <c r="A120">
        <f>IF(Dancers!A117="","",Dancers!A117)</f>
        <v/>
      </c>
      <c r="B120">
        <f>IF(A120="","",COUNTIF(Pledges!$A:$A,A120))</f>
        <v/>
      </c>
      <c r="C120" s="12">
        <f>IF(A120="","",SUMIF(Pledges!$A:$A,A120,Pledges!$K:$K))</f>
        <v/>
      </c>
      <c r="D120" s="12">
        <f>IF(A120="","",SUMIF(Pledges!$A:$A,A120,Pledges!$L:$L))</f>
        <v/>
      </c>
      <c r="E120" s="12">
        <f>IF(A120="","",C120-D120)</f>
        <v/>
      </c>
    </row>
    <row r="121">
      <c r="A121">
        <f>IF(Dancers!A118="","",Dancers!A118)</f>
        <v/>
      </c>
      <c r="B121">
        <f>IF(A121="","",COUNTIF(Pledges!$A:$A,A121))</f>
        <v/>
      </c>
      <c r="C121" s="12">
        <f>IF(A121="","",SUMIF(Pledges!$A:$A,A121,Pledges!$K:$K))</f>
        <v/>
      </c>
      <c r="D121" s="12">
        <f>IF(A121="","",SUMIF(Pledges!$A:$A,A121,Pledges!$L:$L))</f>
        <v/>
      </c>
      <c r="E121" s="12">
        <f>IF(A121="","",C121-D121)</f>
        <v/>
      </c>
    </row>
    <row r="122">
      <c r="A122">
        <f>IF(Dancers!A119="","",Dancers!A119)</f>
        <v/>
      </c>
      <c r="B122">
        <f>IF(A122="","",COUNTIF(Pledges!$A:$A,A122))</f>
        <v/>
      </c>
      <c r="C122" s="12">
        <f>IF(A122="","",SUMIF(Pledges!$A:$A,A122,Pledges!$K:$K))</f>
        <v/>
      </c>
      <c r="D122" s="12">
        <f>IF(A122="","",SUMIF(Pledges!$A:$A,A122,Pledges!$L:$L))</f>
        <v/>
      </c>
      <c r="E122" s="12">
        <f>IF(A122="","",C122-D122)</f>
        <v/>
      </c>
    </row>
    <row r="123">
      <c r="A123">
        <f>IF(Dancers!A120="","",Dancers!A120)</f>
        <v/>
      </c>
      <c r="B123">
        <f>IF(A123="","",COUNTIF(Pledges!$A:$A,A123))</f>
        <v/>
      </c>
      <c r="C123" s="12">
        <f>IF(A123="","",SUMIF(Pledges!$A:$A,A123,Pledges!$K:$K))</f>
        <v/>
      </c>
      <c r="D123" s="12">
        <f>IF(A123="","",SUMIF(Pledges!$A:$A,A123,Pledges!$L:$L))</f>
        <v/>
      </c>
      <c r="E123" s="12">
        <f>IF(A123="","",C123-D123)</f>
        <v/>
      </c>
    </row>
    <row r="124">
      <c r="A124">
        <f>IF(Dancers!A121="","",Dancers!A121)</f>
        <v/>
      </c>
      <c r="B124">
        <f>IF(A124="","",COUNTIF(Pledges!$A:$A,A124))</f>
        <v/>
      </c>
      <c r="C124" s="12">
        <f>IF(A124="","",SUMIF(Pledges!$A:$A,A124,Pledges!$K:$K))</f>
        <v/>
      </c>
      <c r="D124" s="12">
        <f>IF(A124="","",SUMIF(Pledges!$A:$A,A124,Pledges!$L:$L))</f>
        <v/>
      </c>
      <c r="E124" s="12">
        <f>IF(A124="","",C124-D124)</f>
        <v/>
      </c>
    </row>
    <row r="125">
      <c r="A125">
        <f>IF(Dancers!A122="","",Dancers!A122)</f>
        <v/>
      </c>
      <c r="B125">
        <f>IF(A125="","",COUNTIF(Pledges!$A:$A,A125))</f>
        <v/>
      </c>
      <c r="C125" s="12">
        <f>IF(A125="","",SUMIF(Pledges!$A:$A,A125,Pledges!$K:$K))</f>
        <v/>
      </c>
      <c r="D125" s="12">
        <f>IF(A125="","",SUMIF(Pledges!$A:$A,A125,Pledges!$L:$L))</f>
        <v/>
      </c>
      <c r="E125" s="12">
        <f>IF(A125="","",C125-D125)</f>
        <v/>
      </c>
    </row>
    <row r="126">
      <c r="A126">
        <f>IF(Dancers!A123="","",Dancers!A123)</f>
        <v/>
      </c>
      <c r="B126">
        <f>IF(A126="","",COUNTIF(Pledges!$A:$A,A126))</f>
        <v/>
      </c>
      <c r="C126" s="12">
        <f>IF(A126="","",SUMIF(Pledges!$A:$A,A126,Pledges!$K:$K))</f>
        <v/>
      </c>
      <c r="D126" s="12">
        <f>IF(A126="","",SUMIF(Pledges!$A:$A,A126,Pledges!$L:$L))</f>
        <v/>
      </c>
      <c r="E126" s="12">
        <f>IF(A126="","",C126-D126)</f>
        <v/>
      </c>
    </row>
    <row r="127">
      <c r="A127">
        <f>IF(Dancers!A124="","",Dancers!A124)</f>
        <v/>
      </c>
      <c r="B127">
        <f>IF(A127="","",COUNTIF(Pledges!$A:$A,A127))</f>
        <v/>
      </c>
      <c r="C127" s="12">
        <f>IF(A127="","",SUMIF(Pledges!$A:$A,A127,Pledges!$K:$K))</f>
        <v/>
      </c>
      <c r="D127" s="12">
        <f>IF(A127="","",SUMIF(Pledges!$A:$A,A127,Pledges!$L:$L))</f>
        <v/>
      </c>
      <c r="E127" s="12">
        <f>IF(A127="","",C127-D127)</f>
        <v/>
      </c>
    </row>
    <row r="128">
      <c r="A128">
        <f>IF(Dancers!A125="","",Dancers!A125)</f>
        <v/>
      </c>
      <c r="B128">
        <f>IF(A128="","",COUNTIF(Pledges!$A:$A,A128))</f>
        <v/>
      </c>
      <c r="C128" s="12">
        <f>IF(A128="","",SUMIF(Pledges!$A:$A,A128,Pledges!$K:$K))</f>
        <v/>
      </c>
      <c r="D128" s="12">
        <f>IF(A128="","",SUMIF(Pledges!$A:$A,A128,Pledges!$L:$L))</f>
        <v/>
      </c>
      <c r="E128" s="12">
        <f>IF(A128="","",C128-D128)</f>
        <v/>
      </c>
    </row>
    <row r="129">
      <c r="A129">
        <f>IF(Dancers!A126="","",Dancers!A126)</f>
        <v/>
      </c>
      <c r="B129">
        <f>IF(A129="","",COUNTIF(Pledges!$A:$A,A129))</f>
        <v/>
      </c>
      <c r="C129" s="12">
        <f>IF(A129="","",SUMIF(Pledges!$A:$A,A129,Pledges!$K:$K))</f>
        <v/>
      </c>
      <c r="D129" s="12">
        <f>IF(A129="","",SUMIF(Pledges!$A:$A,A129,Pledges!$L:$L))</f>
        <v/>
      </c>
      <c r="E129" s="12">
        <f>IF(A129="","",C129-D129)</f>
        <v/>
      </c>
    </row>
    <row r="130">
      <c r="A130">
        <f>IF(Dancers!A127="","",Dancers!A127)</f>
        <v/>
      </c>
      <c r="B130">
        <f>IF(A130="","",COUNTIF(Pledges!$A:$A,A130))</f>
        <v/>
      </c>
      <c r="C130" s="12">
        <f>IF(A130="","",SUMIF(Pledges!$A:$A,A130,Pledges!$K:$K))</f>
        <v/>
      </c>
      <c r="D130" s="12">
        <f>IF(A130="","",SUMIF(Pledges!$A:$A,A130,Pledges!$L:$L))</f>
        <v/>
      </c>
      <c r="E130" s="12">
        <f>IF(A130="","",C130-D130)</f>
        <v/>
      </c>
    </row>
    <row r="131">
      <c r="A131">
        <f>IF(Dancers!A128="","",Dancers!A128)</f>
        <v/>
      </c>
      <c r="B131">
        <f>IF(A131="","",COUNTIF(Pledges!$A:$A,A131))</f>
        <v/>
      </c>
      <c r="C131" s="12">
        <f>IF(A131="","",SUMIF(Pledges!$A:$A,A131,Pledges!$K:$K))</f>
        <v/>
      </c>
      <c r="D131" s="12">
        <f>IF(A131="","",SUMIF(Pledges!$A:$A,A131,Pledges!$L:$L))</f>
        <v/>
      </c>
      <c r="E131" s="12">
        <f>IF(A131="","",C131-D131)</f>
        <v/>
      </c>
    </row>
    <row r="132">
      <c r="A132">
        <f>IF(Dancers!A129="","",Dancers!A129)</f>
        <v/>
      </c>
      <c r="B132">
        <f>IF(A132="","",COUNTIF(Pledges!$A:$A,A132))</f>
        <v/>
      </c>
      <c r="C132" s="12">
        <f>IF(A132="","",SUMIF(Pledges!$A:$A,A132,Pledges!$K:$K))</f>
        <v/>
      </c>
      <c r="D132" s="12">
        <f>IF(A132="","",SUMIF(Pledges!$A:$A,A132,Pledges!$L:$L))</f>
        <v/>
      </c>
      <c r="E132" s="12">
        <f>IF(A132="","",C132-D132)</f>
        <v/>
      </c>
    </row>
    <row r="133">
      <c r="A133">
        <f>IF(Dancers!A130="","",Dancers!A130)</f>
        <v/>
      </c>
      <c r="B133">
        <f>IF(A133="","",COUNTIF(Pledges!$A:$A,A133))</f>
        <v/>
      </c>
      <c r="C133" s="12">
        <f>IF(A133="","",SUMIF(Pledges!$A:$A,A133,Pledges!$K:$K))</f>
        <v/>
      </c>
      <c r="D133" s="12">
        <f>IF(A133="","",SUMIF(Pledges!$A:$A,A133,Pledges!$L:$L))</f>
        <v/>
      </c>
      <c r="E133" s="12">
        <f>IF(A133="","",C133-D133)</f>
        <v/>
      </c>
    </row>
    <row r="134">
      <c r="A134">
        <f>IF(Dancers!A131="","",Dancers!A131)</f>
        <v/>
      </c>
      <c r="B134">
        <f>IF(A134="","",COUNTIF(Pledges!$A:$A,A134))</f>
        <v/>
      </c>
      <c r="C134" s="12">
        <f>IF(A134="","",SUMIF(Pledges!$A:$A,A134,Pledges!$K:$K))</f>
        <v/>
      </c>
      <c r="D134" s="12">
        <f>IF(A134="","",SUMIF(Pledges!$A:$A,A134,Pledges!$L:$L))</f>
        <v/>
      </c>
      <c r="E134" s="12">
        <f>IF(A134="","",C134-D134)</f>
        <v/>
      </c>
    </row>
    <row r="135">
      <c r="A135">
        <f>IF(Dancers!A132="","",Dancers!A132)</f>
        <v/>
      </c>
      <c r="B135">
        <f>IF(A135="","",COUNTIF(Pledges!$A:$A,A135))</f>
        <v/>
      </c>
      <c r="C135" s="12">
        <f>IF(A135="","",SUMIF(Pledges!$A:$A,A135,Pledges!$K:$K))</f>
        <v/>
      </c>
      <c r="D135" s="12">
        <f>IF(A135="","",SUMIF(Pledges!$A:$A,A135,Pledges!$L:$L))</f>
        <v/>
      </c>
      <c r="E135" s="12">
        <f>IF(A135="","",C135-D135)</f>
        <v/>
      </c>
    </row>
    <row r="136">
      <c r="A136">
        <f>IF(Dancers!A133="","",Dancers!A133)</f>
        <v/>
      </c>
      <c r="B136">
        <f>IF(A136="","",COUNTIF(Pledges!$A:$A,A136))</f>
        <v/>
      </c>
      <c r="C136" s="12">
        <f>IF(A136="","",SUMIF(Pledges!$A:$A,A136,Pledges!$K:$K))</f>
        <v/>
      </c>
      <c r="D136" s="12">
        <f>IF(A136="","",SUMIF(Pledges!$A:$A,A136,Pledges!$L:$L))</f>
        <v/>
      </c>
      <c r="E136" s="12">
        <f>IF(A136="","",C136-D136)</f>
        <v/>
      </c>
    </row>
    <row r="137">
      <c r="A137">
        <f>IF(Dancers!A134="","",Dancers!A134)</f>
        <v/>
      </c>
      <c r="B137">
        <f>IF(A137="","",COUNTIF(Pledges!$A:$A,A137))</f>
        <v/>
      </c>
      <c r="C137" s="12">
        <f>IF(A137="","",SUMIF(Pledges!$A:$A,A137,Pledges!$K:$K))</f>
        <v/>
      </c>
      <c r="D137" s="12">
        <f>IF(A137="","",SUMIF(Pledges!$A:$A,A137,Pledges!$L:$L))</f>
        <v/>
      </c>
      <c r="E137" s="12">
        <f>IF(A137="","",C137-D137)</f>
        <v/>
      </c>
    </row>
    <row r="138">
      <c r="A138">
        <f>IF(Dancers!A135="","",Dancers!A135)</f>
        <v/>
      </c>
      <c r="B138">
        <f>IF(A138="","",COUNTIF(Pledges!$A:$A,A138))</f>
        <v/>
      </c>
      <c r="C138" s="12">
        <f>IF(A138="","",SUMIF(Pledges!$A:$A,A138,Pledges!$K:$K))</f>
        <v/>
      </c>
      <c r="D138" s="12">
        <f>IF(A138="","",SUMIF(Pledges!$A:$A,A138,Pledges!$L:$L))</f>
        <v/>
      </c>
      <c r="E138" s="12">
        <f>IF(A138="","",C138-D138)</f>
        <v/>
      </c>
    </row>
    <row r="139">
      <c r="A139">
        <f>IF(Dancers!A136="","",Dancers!A136)</f>
        <v/>
      </c>
      <c r="B139">
        <f>IF(A139="","",COUNTIF(Pledges!$A:$A,A139))</f>
        <v/>
      </c>
      <c r="C139" s="12">
        <f>IF(A139="","",SUMIF(Pledges!$A:$A,A139,Pledges!$K:$K))</f>
        <v/>
      </c>
      <c r="D139" s="12">
        <f>IF(A139="","",SUMIF(Pledges!$A:$A,A139,Pledges!$L:$L))</f>
        <v/>
      </c>
      <c r="E139" s="12">
        <f>IF(A139="","",C139-D139)</f>
        <v/>
      </c>
    </row>
    <row r="140">
      <c r="A140">
        <f>IF(Dancers!A137="","",Dancers!A137)</f>
        <v/>
      </c>
      <c r="B140">
        <f>IF(A140="","",COUNTIF(Pledges!$A:$A,A140))</f>
        <v/>
      </c>
      <c r="C140" s="12">
        <f>IF(A140="","",SUMIF(Pledges!$A:$A,A140,Pledges!$K:$K))</f>
        <v/>
      </c>
      <c r="D140" s="12">
        <f>IF(A140="","",SUMIF(Pledges!$A:$A,A140,Pledges!$L:$L))</f>
        <v/>
      </c>
      <c r="E140" s="12">
        <f>IF(A140="","",C140-D140)</f>
        <v/>
      </c>
    </row>
    <row r="141">
      <c r="A141">
        <f>IF(Dancers!A138="","",Dancers!A138)</f>
        <v/>
      </c>
      <c r="B141">
        <f>IF(A141="","",COUNTIF(Pledges!$A:$A,A141))</f>
        <v/>
      </c>
      <c r="C141" s="12">
        <f>IF(A141="","",SUMIF(Pledges!$A:$A,A141,Pledges!$K:$K))</f>
        <v/>
      </c>
      <c r="D141" s="12">
        <f>IF(A141="","",SUMIF(Pledges!$A:$A,A141,Pledges!$L:$L))</f>
        <v/>
      </c>
      <c r="E141" s="12">
        <f>IF(A141="","",C141-D141)</f>
        <v/>
      </c>
    </row>
    <row r="142">
      <c r="A142">
        <f>IF(Dancers!A139="","",Dancers!A139)</f>
        <v/>
      </c>
      <c r="B142">
        <f>IF(A142="","",COUNTIF(Pledges!$A:$A,A142))</f>
        <v/>
      </c>
      <c r="C142" s="12">
        <f>IF(A142="","",SUMIF(Pledges!$A:$A,A142,Pledges!$K:$K))</f>
        <v/>
      </c>
      <c r="D142" s="12">
        <f>IF(A142="","",SUMIF(Pledges!$A:$A,A142,Pledges!$L:$L))</f>
        <v/>
      </c>
      <c r="E142" s="12">
        <f>IF(A142="","",C142-D142)</f>
        <v/>
      </c>
    </row>
    <row r="143">
      <c r="A143">
        <f>IF(Dancers!A140="","",Dancers!A140)</f>
        <v/>
      </c>
      <c r="B143">
        <f>IF(A143="","",COUNTIF(Pledges!$A:$A,A143))</f>
        <v/>
      </c>
      <c r="C143" s="12">
        <f>IF(A143="","",SUMIF(Pledges!$A:$A,A143,Pledges!$K:$K))</f>
        <v/>
      </c>
      <c r="D143" s="12">
        <f>IF(A143="","",SUMIF(Pledges!$A:$A,A143,Pledges!$L:$L))</f>
        <v/>
      </c>
      <c r="E143" s="12">
        <f>IF(A143="","",C143-D143)</f>
        <v/>
      </c>
    </row>
    <row r="144">
      <c r="A144">
        <f>IF(Dancers!A141="","",Dancers!A141)</f>
        <v/>
      </c>
      <c r="B144">
        <f>IF(A144="","",COUNTIF(Pledges!$A:$A,A144))</f>
        <v/>
      </c>
      <c r="C144" s="12">
        <f>IF(A144="","",SUMIF(Pledges!$A:$A,A144,Pledges!$K:$K))</f>
        <v/>
      </c>
      <c r="D144" s="12">
        <f>IF(A144="","",SUMIF(Pledges!$A:$A,A144,Pledges!$L:$L))</f>
        <v/>
      </c>
      <c r="E144" s="12">
        <f>IF(A144="","",C144-D144)</f>
        <v/>
      </c>
    </row>
    <row r="145">
      <c r="A145">
        <f>IF(Dancers!A142="","",Dancers!A142)</f>
        <v/>
      </c>
      <c r="B145">
        <f>IF(A145="","",COUNTIF(Pledges!$A:$A,A145))</f>
        <v/>
      </c>
      <c r="C145" s="12">
        <f>IF(A145="","",SUMIF(Pledges!$A:$A,A145,Pledges!$K:$K))</f>
        <v/>
      </c>
      <c r="D145" s="12">
        <f>IF(A145="","",SUMIF(Pledges!$A:$A,A145,Pledges!$L:$L))</f>
        <v/>
      </c>
      <c r="E145" s="12">
        <f>IF(A145="","",C145-D145)</f>
        <v/>
      </c>
    </row>
    <row r="146">
      <c r="A146">
        <f>IF(Dancers!A143="","",Dancers!A143)</f>
        <v/>
      </c>
      <c r="B146">
        <f>IF(A146="","",COUNTIF(Pledges!$A:$A,A146))</f>
        <v/>
      </c>
      <c r="C146" s="12">
        <f>IF(A146="","",SUMIF(Pledges!$A:$A,A146,Pledges!$K:$K))</f>
        <v/>
      </c>
      <c r="D146" s="12">
        <f>IF(A146="","",SUMIF(Pledges!$A:$A,A146,Pledges!$L:$L))</f>
        <v/>
      </c>
      <c r="E146" s="12">
        <f>IF(A146="","",C146-D146)</f>
        <v/>
      </c>
    </row>
    <row r="147">
      <c r="A147">
        <f>IF(Dancers!A144="","",Dancers!A144)</f>
        <v/>
      </c>
      <c r="B147">
        <f>IF(A147="","",COUNTIF(Pledges!$A:$A,A147))</f>
        <v/>
      </c>
      <c r="C147" s="12">
        <f>IF(A147="","",SUMIF(Pledges!$A:$A,A147,Pledges!$K:$K))</f>
        <v/>
      </c>
      <c r="D147" s="12">
        <f>IF(A147="","",SUMIF(Pledges!$A:$A,A147,Pledges!$L:$L))</f>
        <v/>
      </c>
      <c r="E147" s="12">
        <f>IF(A147="","",C147-D147)</f>
        <v/>
      </c>
    </row>
    <row r="148">
      <c r="A148">
        <f>IF(Dancers!A145="","",Dancers!A145)</f>
        <v/>
      </c>
      <c r="B148">
        <f>IF(A148="","",COUNTIF(Pledges!$A:$A,A148))</f>
        <v/>
      </c>
      <c r="C148" s="12">
        <f>IF(A148="","",SUMIF(Pledges!$A:$A,A148,Pledges!$K:$K))</f>
        <v/>
      </c>
      <c r="D148" s="12">
        <f>IF(A148="","",SUMIF(Pledges!$A:$A,A148,Pledges!$L:$L))</f>
        <v/>
      </c>
      <c r="E148" s="12">
        <f>IF(A148="","",C148-D148)</f>
        <v/>
      </c>
    </row>
    <row r="149">
      <c r="A149">
        <f>IF(Dancers!A146="","",Dancers!A146)</f>
        <v/>
      </c>
      <c r="B149">
        <f>IF(A149="","",COUNTIF(Pledges!$A:$A,A149))</f>
        <v/>
      </c>
      <c r="C149" s="12">
        <f>IF(A149="","",SUMIF(Pledges!$A:$A,A149,Pledges!$K:$K))</f>
        <v/>
      </c>
      <c r="D149" s="12">
        <f>IF(A149="","",SUMIF(Pledges!$A:$A,A149,Pledges!$L:$L))</f>
        <v/>
      </c>
      <c r="E149" s="12">
        <f>IF(A149="","",C149-D149)</f>
        <v/>
      </c>
    </row>
    <row r="150">
      <c r="A150">
        <f>IF(Dancers!A147="","",Dancers!A147)</f>
        <v/>
      </c>
      <c r="B150">
        <f>IF(A150="","",COUNTIF(Pledges!$A:$A,A150))</f>
        <v/>
      </c>
      <c r="C150" s="12">
        <f>IF(A150="","",SUMIF(Pledges!$A:$A,A150,Pledges!$K:$K))</f>
        <v/>
      </c>
      <c r="D150" s="12">
        <f>IF(A150="","",SUMIF(Pledges!$A:$A,A150,Pledges!$L:$L))</f>
        <v/>
      </c>
      <c r="E150" s="12">
        <f>IF(A150="","",C150-D150)</f>
        <v/>
      </c>
    </row>
    <row r="151">
      <c r="A151">
        <f>IF(Dancers!A148="","",Dancers!A148)</f>
        <v/>
      </c>
      <c r="B151">
        <f>IF(A151="","",COUNTIF(Pledges!$A:$A,A151))</f>
        <v/>
      </c>
      <c r="C151" s="12">
        <f>IF(A151="","",SUMIF(Pledges!$A:$A,A151,Pledges!$K:$K))</f>
        <v/>
      </c>
      <c r="D151" s="12">
        <f>IF(A151="","",SUMIF(Pledges!$A:$A,A151,Pledges!$L:$L))</f>
        <v/>
      </c>
      <c r="E151" s="12">
        <f>IF(A151="","",C151-D151)</f>
        <v/>
      </c>
    </row>
    <row r="152">
      <c r="A152">
        <f>IF(Dancers!A149="","",Dancers!A149)</f>
        <v/>
      </c>
      <c r="B152">
        <f>IF(A152="","",COUNTIF(Pledges!$A:$A,A152))</f>
        <v/>
      </c>
      <c r="C152" s="12">
        <f>IF(A152="","",SUMIF(Pledges!$A:$A,A152,Pledges!$K:$K))</f>
        <v/>
      </c>
      <c r="D152" s="12">
        <f>IF(A152="","",SUMIF(Pledges!$A:$A,A152,Pledges!$L:$L))</f>
        <v/>
      </c>
      <c r="E152" s="12">
        <f>IF(A152="","",C152-D152)</f>
        <v/>
      </c>
    </row>
    <row r="153">
      <c r="A153">
        <f>IF(Dancers!A150="","",Dancers!A150)</f>
        <v/>
      </c>
      <c r="B153">
        <f>IF(A153="","",COUNTIF(Pledges!$A:$A,A153))</f>
        <v/>
      </c>
      <c r="C153" s="12">
        <f>IF(A153="","",SUMIF(Pledges!$A:$A,A153,Pledges!$K:$K))</f>
        <v/>
      </c>
      <c r="D153" s="12">
        <f>IF(A153="","",SUMIF(Pledges!$A:$A,A153,Pledges!$L:$L))</f>
        <v/>
      </c>
      <c r="E153" s="12">
        <f>IF(A153="","",C153-D153)</f>
        <v/>
      </c>
    </row>
    <row r="154">
      <c r="A154">
        <f>IF(Dancers!A151="","",Dancers!A151)</f>
        <v/>
      </c>
      <c r="B154">
        <f>IF(A154="","",COUNTIF(Pledges!$A:$A,A154))</f>
        <v/>
      </c>
      <c r="C154" s="12">
        <f>IF(A154="","",SUMIF(Pledges!$A:$A,A154,Pledges!$K:$K))</f>
        <v/>
      </c>
      <c r="D154" s="12">
        <f>IF(A154="","",SUMIF(Pledges!$A:$A,A154,Pledges!$L:$L))</f>
        <v/>
      </c>
      <c r="E154" s="12">
        <f>IF(A154="","",C154-D154)</f>
        <v/>
      </c>
    </row>
    <row r="155">
      <c r="A155">
        <f>IF(Dancers!A152="","",Dancers!A152)</f>
        <v/>
      </c>
      <c r="B155">
        <f>IF(A155="","",COUNTIF(Pledges!$A:$A,A155))</f>
        <v/>
      </c>
      <c r="C155" s="12">
        <f>IF(A155="","",SUMIF(Pledges!$A:$A,A155,Pledges!$K:$K))</f>
        <v/>
      </c>
      <c r="D155" s="12">
        <f>IF(A155="","",SUMIF(Pledges!$A:$A,A155,Pledges!$L:$L))</f>
        <v/>
      </c>
      <c r="E155" s="12">
        <f>IF(A155="","",C155-D155)</f>
        <v/>
      </c>
    </row>
    <row r="156">
      <c r="A156">
        <f>IF(Dancers!A153="","",Dancers!A153)</f>
        <v/>
      </c>
      <c r="B156">
        <f>IF(A156="","",COUNTIF(Pledges!$A:$A,A156))</f>
        <v/>
      </c>
      <c r="C156" s="12">
        <f>IF(A156="","",SUMIF(Pledges!$A:$A,A156,Pledges!$K:$K))</f>
        <v/>
      </c>
      <c r="D156" s="12">
        <f>IF(A156="","",SUMIF(Pledges!$A:$A,A156,Pledges!$L:$L))</f>
        <v/>
      </c>
      <c r="E156" s="12">
        <f>IF(A156="","",C156-D156)</f>
        <v/>
      </c>
    </row>
    <row r="157">
      <c r="A157">
        <f>IF(Dancers!A154="","",Dancers!A154)</f>
        <v/>
      </c>
      <c r="B157">
        <f>IF(A157="","",COUNTIF(Pledges!$A:$A,A157))</f>
        <v/>
      </c>
      <c r="C157" s="12">
        <f>IF(A157="","",SUMIF(Pledges!$A:$A,A157,Pledges!$K:$K))</f>
        <v/>
      </c>
      <c r="D157" s="12">
        <f>IF(A157="","",SUMIF(Pledges!$A:$A,A157,Pledges!$L:$L))</f>
        <v/>
      </c>
      <c r="E157" s="12">
        <f>IF(A157="","",C157-D157)</f>
        <v/>
      </c>
    </row>
    <row r="158">
      <c r="A158">
        <f>IF(Dancers!A155="","",Dancers!A155)</f>
        <v/>
      </c>
      <c r="B158">
        <f>IF(A158="","",COUNTIF(Pledges!$A:$A,A158))</f>
        <v/>
      </c>
      <c r="C158" s="12">
        <f>IF(A158="","",SUMIF(Pledges!$A:$A,A158,Pledges!$K:$K))</f>
        <v/>
      </c>
      <c r="D158" s="12">
        <f>IF(A158="","",SUMIF(Pledges!$A:$A,A158,Pledges!$L:$L))</f>
        <v/>
      </c>
      <c r="E158" s="12">
        <f>IF(A158="","",C158-D158)</f>
        <v/>
      </c>
    </row>
    <row r="159">
      <c r="A159">
        <f>IF(Dancers!A156="","",Dancers!A156)</f>
        <v/>
      </c>
      <c r="B159">
        <f>IF(A159="","",COUNTIF(Pledges!$A:$A,A159))</f>
        <v/>
      </c>
      <c r="C159" s="12">
        <f>IF(A159="","",SUMIF(Pledges!$A:$A,A159,Pledges!$K:$K))</f>
        <v/>
      </c>
      <c r="D159" s="12">
        <f>IF(A159="","",SUMIF(Pledges!$A:$A,A159,Pledges!$L:$L))</f>
        <v/>
      </c>
      <c r="E159" s="12">
        <f>IF(A159="","",C159-D159)</f>
        <v/>
      </c>
    </row>
    <row r="160">
      <c r="A160">
        <f>IF(Dancers!A157="","",Dancers!A157)</f>
        <v/>
      </c>
      <c r="B160">
        <f>IF(A160="","",COUNTIF(Pledges!$A:$A,A160))</f>
        <v/>
      </c>
      <c r="C160" s="12">
        <f>IF(A160="","",SUMIF(Pledges!$A:$A,A160,Pledges!$K:$K))</f>
        <v/>
      </c>
      <c r="D160" s="12">
        <f>IF(A160="","",SUMIF(Pledges!$A:$A,A160,Pledges!$L:$L))</f>
        <v/>
      </c>
      <c r="E160" s="12">
        <f>IF(A160="","",C160-D160)</f>
        <v/>
      </c>
    </row>
    <row r="161">
      <c r="A161">
        <f>IF(Dancers!A158="","",Dancers!A158)</f>
        <v/>
      </c>
      <c r="B161">
        <f>IF(A161="","",COUNTIF(Pledges!$A:$A,A161))</f>
        <v/>
      </c>
      <c r="C161" s="12">
        <f>IF(A161="","",SUMIF(Pledges!$A:$A,A161,Pledges!$K:$K))</f>
        <v/>
      </c>
      <c r="D161" s="12">
        <f>IF(A161="","",SUMIF(Pledges!$A:$A,A161,Pledges!$L:$L))</f>
        <v/>
      </c>
      <c r="E161" s="12">
        <f>IF(A161="","",C161-D161)</f>
        <v/>
      </c>
    </row>
    <row r="162">
      <c r="A162">
        <f>IF(Dancers!A159="","",Dancers!A159)</f>
        <v/>
      </c>
      <c r="B162">
        <f>IF(A162="","",COUNTIF(Pledges!$A:$A,A162))</f>
        <v/>
      </c>
      <c r="C162" s="12">
        <f>IF(A162="","",SUMIF(Pledges!$A:$A,A162,Pledges!$K:$K))</f>
        <v/>
      </c>
      <c r="D162" s="12">
        <f>IF(A162="","",SUMIF(Pledges!$A:$A,A162,Pledges!$L:$L))</f>
        <v/>
      </c>
      <c r="E162" s="12">
        <f>IF(A162="","",C162-D162)</f>
        <v/>
      </c>
    </row>
    <row r="163">
      <c r="A163">
        <f>IF(Dancers!A160="","",Dancers!A160)</f>
        <v/>
      </c>
      <c r="B163">
        <f>IF(A163="","",COUNTIF(Pledges!$A:$A,A163))</f>
        <v/>
      </c>
      <c r="C163" s="12">
        <f>IF(A163="","",SUMIF(Pledges!$A:$A,A163,Pledges!$K:$K))</f>
        <v/>
      </c>
      <c r="D163" s="12">
        <f>IF(A163="","",SUMIF(Pledges!$A:$A,A163,Pledges!$L:$L))</f>
        <v/>
      </c>
      <c r="E163" s="12">
        <f>IF(A163="","",C163-D163)</f>
        <v/>
      </c>
    </row>
    <row r="164">
      <c r="A164">
        <f>IF(Dancers!A161="","",Dancers!A161)</f>
        <v/>
      </c>
      <c r="B164">
        <f>IF(A164="","",COUNTIF(Pledges!$A:$A,A164))</f>
        <v/>
      </c>
      <c r="C164" s="12">
        <f>IF(A164="","",SUMIF(Pledges!$A:$A,A164,Pledges!$K:$K))</f>
        <v/>
      </c>
      <c r="D164" s="12">
        <f>IF(A164="","",SUMIF(Pledges!$A:$A,A164,Pledges!$L:$L))</f>
        <v/>
      </c>
      <c r="E164" s="12">
        <f>IF(A164="","",C164-D164)</f>
        <v/>
      </c>
    </row>
    <row r="165">
      <c r="A165">
        <f>IF(Dancers!A162="","",Dancers!A162)</f>
        <v/>
      </c>
      <c r="B165">
        <f>IF(A165="","",COUNTIF(Pledges!$A:$A,A165))</f>
        <v/>
      </c>
      <c r="C165" s="12">
        <f>IF(A165="","",SUMIF(Pledges!$A:$A,A165,Pledges!$K:$K))</f>
        <v/>
      </c>
      <c r="D165" s="12">
        <f>IF(A165="","",SUMIF(Pledges!$A:$A,A165,Pledges!$L:$L))</f>
        <v/>
      </c>
      <c r="E165" s="12">
        <f>IF(A165="","",C165-D165)</f>
        <v/>
      </c>
    </row>
    <row r="166">
      <c r="A166">
        <f>IF(Dancers!A163="","",Dancers!A163)</f>
        <v/>
      </c>
      <c r="B166">
        <f>IF(A166="","",COUNTIF(Pledges!$A:$A,A166))</f>
        <v/>
      </c>
      <c r="C166" s="12">
        <f>IF(A166="","",SUMIF(Pledges!$A:$A,A166,Pledges!$K:$K))</f>
        <v/>
      </c>
      <c r="D166" s="12">
        <f>IF(A166="","",SUMIF(Pledges!$A:$A,A166,Pledges!$L:$L))</f>
        <v/>
      </c>
      <c r="E166" s="12">
        <f>IF(A166="","",C166-D166)</f>
        <v/>
      </c>
    </row>
    <row r="167">
      <c r="A167">
        <f>IF(Dancers!A164="","",Dancers!A164)</f>
        <v/>
      </c>
      <c r="B167">
        <f>IF(A167="","",COUNTIF(Pledges!$A:$A,A167))</f>
        <v/>
      </c>
      <c r="C167" s="12">
        <f>IF(A167="","",SUMIF(Pledges!$A:$A,A167,Pledges!$K:$K))</f>
        <v/>
      </c>
      <c r="D167" s="12">
        <f>IF(A167="","",SUMIF(Pledges!$A:$A,A167,Pledges!$L:$L))</f>
        <v/>
      </c>
      <c r="E167" s="12">
        <f>IF(A167="","",C167-D167)</f>
        <v/>
      </c>
    </row>
    <row r="168">
      <c r="A168">
        <f>IF(Dancers!A165="","",Dancers!A165)</f>
        <v/>
      </c>
      <c r="B168">
        <f>IF(A168="","",COUNTIF(Pledges!$A:$A,A168))</f>
        <v/>
      </c>
      <c r="C168" s="12">
        <f>IF(A168="","",SUMIF(Pledges!$A:$A,A168,Pledges!$K:$K))</f>
        <v/>
      </c>
      <c r="D168" s="12">
        <f>IF(A168="","",SUMIF(Pledges!$A:$A,A168,Pledges!$L:$L))</f>
        <v/>
      </c>
      <c r="E168" s="12">
        <f>IF(A168="","",C168-D168)</f>
        <v/>
      </c>
    </row>
    <row r="169">
      <c r="A169">
        <f>IF(Dancers!A166="","",Dancers!A166)</f>
        <v/>
      </c>
      <c r="B169">
        <f>IF(A169="","",COUNTIF(Pledges!$A:$A,A169))</f>
        <v/>
      </c>
      <c r="C169" s="12">
        <f>IF(A169="","",SUMIF(Pledges!$A:$A,A169,Pledges!$K:$K))</f>
        <v/>
      </c>
      <c r="D169" s="12">
        <f>IF(A169="","",SUMIF(Pledges!$A:$A,A169,Pledges!$L:$L))</f>
        <v/>
      </c>
      <c r="E169" s="12">
        <f>IF(A169="","",C169-D169)</f>
        <v/>
      </c>
    </row>
    <row r="170">
      <c r="A170">
        <f>IF(Dancers!A167="","",Dancers!A167)</f>
        <v/>
      </c>
      <c r="B170">
        <f>IF(A170="","",COUNTIF(Pledges!$A:$A,A170))</f>
        <v/>
      </c>
      <c r="C170" s="12">
        <f>IF(A170="","",SUMIF(Pledges!$A:$A,A170,Pledges!$K:$K))</f>
        <v/>
      </c>
      <c r="D170" s="12">
        <f>IF(A170="","",SUMIF(Pledges!$A:$A,A170,Pledges!$L:$L))</f>
        <v/>
      </c>
      <c r="E170" s="12">
        <f>IF(A170="","",C170-D170)</f>
        <v/>
      </c>
    </row>
    <row r="171">
      <c r="A171">
        <f>IF(Dancers!A168="","",Dancers!A168)</f>
        <v/>
      </c>
      <c r="B171">
        <f>IF(A171="","",COUNTIF(Pledges!$A:$A,A171))</f>
        <v/>
      </c>
      <c r="C171" s="12">
        <f>IF(A171="","",SUMIF(Pledges!$A:$A,A171,Pledges!$K:$K))</f>
        <v/>
      </c>
      <c r="D171" s="12">
        <f>IF(A171="","",SUMIF(Pledges!$A:$A,A171,Pledges!$L:$L))</f>
        <v/>
      </c>
      <c r="E171" s="12">
        <f>IF(A171="","",C171-D171)</f>
        <v/>
      </c>
    </row>
    <row r="172">
      <c r="A172">
        <f>IF(Dancers!A169="","",Dancers!A169)</f>
        <v/>
      </c>
      <c r="B172">
        <f>IF(A172="","",COUNTIF(Pledges!$A:$A,A172))</f>
        <v/>
      </c>
      <c r="C172" s="12">
        <f>IF(A172="","",SUMIF(Pledges!$A:$A,A172,Pledges!$K:$K))</f>
        <v/>
      </c>
      <c r="D172" s="12">
        <f>IF(A172="","",SUMIF(Pledges!$A:$A,A172,Pledges!$L:$L))</f>
        <v/>
      </c>
      <c r="E172" s="12">
        <f>IF(A172="","",C172-D172)</f>
        <v/>
      </c>
    </row>
    <row r="173">
      <c r="A173">
        <f>IF(Dancers!A170="","",Dancers!A170)</f>
        <v/>
      </c>
      <c r="B173">
        <f>IF(A173="","",COUNTIF(Pledges!$A:$A,A173))</f>
        <v/>
      </c>
      <c r="C173" s="12">
        <f>IF(A173="","",SUMIF(Pledges!$A:$A,A173,Pledges!$K:$K))</f>
        <v/>
      </c>
      <c r="D173" s="12">
        <f>IF(A173="","",SUMIF(Pledges!$A:$A,A173,Pledges!$L:$L))</f>
        <v/>
      </c>
      <c r="E173" s="12">
        <f>IF(A173="","",C173-D173)</f>
        <v/>
      </c>
    </row>
    <row r="174">
      <c r="A174">
        <f>IF(Dancers!A171="","",Dancers!A171)</f>
        <v/>
      </c>
      <c r="B174">
        <f>IF(A174="","",COUNTIF(Pledges!$A:$A,A174))</f>
        <v/>
      </c>
      <c r="C174" s="12">
        <f>IF(A174="","",SUMIF(Pledges!$A:$A,A174,Pledges!$K:$K))</f>
        <v/>
      </c>
      <c r="D174" s="12">
        <f>IF(A174="","",SUMIF(Pledges!$A:$A,A174,Pledges!$L:$L))</f>
        <v/>
      </c>
      <c r="E174" s="12">
        <f>IF(A174="","",C174-D174)</f>
        <v/>
      </c>
    </row>
    <row r="175">
      <c r="A175">
        <f>IF(Dancers!A172="","",Dancers!A172)</f>
        <v/>
      </c>
      <c r="B175">
        <f>IF(A175="","",COUNTIF(Pledges!$A:$A,A175))</f>
        <v/>
      </c>
      <c r="C175" s="12">
        <f>IF(A175="","",SUMIF(Pledges!$A:$A,A175,Pledges!$K:$K))</f>
        <v/>
      </c>
      <c r="D175" s="12">
        <f>IF(A175="","",SUMIF(Pledges!$A:$A,A175,Pledges!$L:$L))</f>
        <v/>
      </c>
      <c r="E175" s="12">
        <f>IF(A175="","",C175-D175)</f>
        <v/>
      </c>
    </row>
    <row r="176">
      <c r="A176">
        <f>IF(Dancers!A173="","",Dancers!A173)</f>
        <v/>
      </c>
      <c r="B176">
        <f>IF(A176="","",COUNTIF(Pledges!$A:$A,A176))</f>
        <v/>
      </c>
      <c r="C176" s="12">
        <f>IF(A176="","",SUMIF(Pledges!$A:$A,A176,Pledges!$K:$K))</f>
        <v/>
      </c>
      <c r="D176" s="12">
        <f>IF(A176="","",SUMIF(Pledges!$A:$A,A176,Pledges!$L:$L))</f>
        <v/>
      </c>
      <c r="E176" s="12">
        <f>IF(A176="","",C176-D176)</f>
        <v/>
      </c>
    </row>
    <row r="177">
      <c r="A177">
        <f>IF(Dancers!A174="","",Dancers!A174)</f>
        <v/>
      </c>
      <c r="B177">
        <f>IF(A177="","",COUNTIF(Pledges!$A:$A,A177))</f>
        <v/>
      </c>
      <c r="C177" s="12">
        <f>IF(A177="","",SUMIF(Pledges!$A:$A,A177,Pledges!$K:$K))</f>
        <v/>
      </c>
      <c r="D177" s="12">
        <f>IF(A177="","",SUMIF(Pledges!$A:$A,A177,Pledges!$L:$L))</f>
        <v/>
      </c>
      <c r="E177" s="12">
        <f>IF(A177="","",C177-D177)</f>
        <v/>
      </c>
    </row>
    <row r="178">
      <c r="A178">
        <f>IF(Dancers!A175="","",Dancers!A175)</f>
        <v/>
      </c>
      <c r="B178">
        <f>IF(A178="","",COUNTIF(Pledges!$A:$A,A178))</f>
        <v/>
      </c>
      <c r="C178" s="12">
        <f>IF(A178="","",SUMIF(Pledges!$A:$A,A178,Pledges!$K:$K))</f>
        <v/>
      </c>
      <c r="D178" s="12">
        <f>IF(A178="","",SUMIF(Pledges!$A:$A,A178,Pledges!$L:$L))</f>
        <v/>
      </c>
      <c r="E178" s="12">
        <f>IF(A178="","",C178-D178)</f>
        <v/>
      </c>
    </row>
    <row r="179">
      <c r="A179">
        <f>IF(Dancers!A176="","",Dancers!A176)</f>
        <v/>
      </c>
      <c r="B179">
        <f>IF(A179="","",COUNTIF(Pledges!$A:$A,A179))</f>
        <v/>
      </c>
      <c r="C179" s="12">
        <f>IF(A179="","",SUMIF(Pledges!$A:$A,A179,Pledges!$K:$K))</f>
        <v/>
      </c>
      <c r="D179" s="12">
        <f>IF(A179="","",SUMIF(Pledges!$A:$A,A179,Pledges!$L:$L))</f>
        <v/>
      </c>
      <c r="E179" s="12">
        <f>IF(A179="","",C179-D179)</f>
        <v/>
      </c>
    </row>
    <row r="180">
      <c r="A180">
        <f>IF(Dancers!A177="","",Dancers!A177)</f>
        <v/>
      </c>
      <c r="B180">
        <f>IF(A180="","",COUNTIF(Pledges!$A:$A,A180))</f>
        <v/>
      </c>
      <c r="C180" s="12">
        <f>IF(A180="","",SUMIF(Pledges!$A:$A,A180,Pledges!$K:$K))</f>
        <v/>
      </c>
      <c r="D180" s="12">
        <f>IF(A180="","",SUMIF(Pledges!$A:$A,A180,Pledges!$L:$L))</f>
        <v/>
      </c>
      <c r="E180" s="12">
        <f>IF(A180="","",C180-D180)</f>
        <v/>
      </c>
    </row>
    <row r="181">
      <c r="A181">
        <f>IF(Dancers!A178="","",Dancers!A178)</f>
        <v/>
      </c>
      <c r="B181">
        <f>IF(A181="","",COUNTIF(Pledges!$A:$A,A181))</f>
        <v/>
      </c>
      <c r="C181" s="12">
        <f>IF(A181="","",SUMIF(Pledges!$A:$A,A181,Pledges!$K:$K))</f>
        <v/>
      </c>
      <c r="D181" s="12">
        <f>IF(A181="","",SUMIF(Pledges!$A:$A,A181,Pledges!$L:$L))</f>
        <v/>
      </c>
      <c r="E181" s="12">
        <f>IF(A181="","",C181-D181)</f>
        <v/>
      </c>
    </row>
    <row r="182">
      <c r="A182">
        <f>IF(Dancers!A179="","",Dancers!A179)</f>
        <v/>
      </c>
      <c r="B182">
        <f>IF(A182="","",COUNTIF(Pledges!$A:$A,A182))</f>
        <v/>
      </c>
      <c r="C182" s="12">
        <f>IF(A182="","",SUMIF(Pledges!$A:$A,A182,Pledges!$K:$K))</f>
        <v/>
      </c>
      <c r="D182" s="12">
        <f>IF(A182="","",SUMIF(Pledges!$A:$A,A182,Pledges!$L:$L))</f>
        <v/>
      </c>
      <c r="E182" s="12">
        <f>IF(A182="","",C182-D182)</f>
        <v/>
      </c>
    </row>
    <row r="183">
      <c r="A183">
        <f>IF(Dancers!A180="","",Dancers!A180)</f>
        <v/>
      </c>
      <c r="B183">
        <f>IF(A183="","",COUNTIF(Pledges!$A:$A,A183))</f>
        <v/>
      </c>
      <c r="C183" s="12">
        <f>IF(A183="","",SUMIF(Pledges!$A:$A,A183,Pledges!$K:$K))</f>
        <v/>
      </c>
      <c r="D183" s="12">
        <f>IF(A183="","",SUMIF(Pledges!$A:$A,A183,Pledges!$L:$L))</f>
        <v/>
      </c>
      <c r="E183" s="12">
        <f>IF(A183="","",C183-D183)</f>
        <v/>
      </c>
    </row>
    <row r="184">
      <c r="A184">
        <f>IF(Dancers!A181="","",Dancers!A181)</f>
        <v/>
      </c>
      <c r="B184">
        <f>IF(A184="","",COUNTIF(Pledges!$A:$A,A184))</f>
        <v/>
      </c>
      <c r="C184" s="12">
        <f>IF(A184="","",SUMIF(Pledges!$A:$A,A184,Pledges!$K:$K))</f>
        <v/>
      </c>
      <c r="D184" s="12">
        <f>IF(A184="","",SUMIF(Pledges!$A:$A,A184,Pledges!$L:$L))</f>
        <v/>
      </c>
      <c r="E184" s="12">
        <f>IF(A184="","",C184-D184)</f>
        <v/>
      </c>
    </row>
    <row r="185">
      <c r="A185">
        <f>IF(Dancers!A182="","",Dancers!A182)</f>
        <v/>
      </c>
      <c r="B185">
        <f>IF(A185="","",COUNTIF(Pledges!$A:$A,A185))</f>
        <v/>
      </c>
      <c r="C185" s="12">
        <f>IF(A185="","",SUMIF(Pledges!$A:$A,A185,Pledges!$K:$K))</f>
        <v/>
      </c>
      <c r="D185" s="12">
        <f>IF(A185="","",SUMIF(Pledges!$A:$A,A185,Pledges!$L:$L))</f>
        <v/>
      </c>
      <c r="E185" s="12">
        <f>IF(A185="","",C185-D185)</f>
        <v/>
      </c>
    </row>
    <row r="186">
      <c r="A186">
        <f>IF(Dancers!A183="","",Dancers!A183)</f>
        <v/>
      </c>
      <c r="B186">
        <f>IF(A186="","",COUNTIF(Pledges!$A:$A,A186))</f>
        <v/>
      </c>
      <c r="C186" s="12">
        <f>IF(A186="","",SUMIF(Pledges!$A:$A,A186,Pledges!$K:$K))</f>
        <v/>
      </c>
      <c r="D186" s="12">
        <f>IF(A186="","",SUMIF(Pledges!$A:$A,A186,Pledges!$L:$L))</f>
        <v/>
      </c>
      <c r="E186" s="12">
        <f>IF(A186="","",C186-D186)</f>
        <v/>
      </c>
    </row>
    <row r="187">
      <c r="A187">
        <f>IF(Dancers!A184="","",Dancers!A184)</f>
        <v/>
      </c>
      <c r="B187">
        <f>IF(A187="","",COUNTIF(Pledges!$A:$A,A187))</f>
        <v/>
      </c>
      <c r="C187" s="12">
        <f>IF(A187="","",SUMIF(Pledges!$A:$A,A187,Pledges!$K:$K))</f>
        <v/>
      </c>
      <c r="D187" s="12">
        <f>IF(A187="","",SUMIF(Pledges!$A:$A,A187,Pledges!$L:$L))</f>
        <v/>
      </c>
      <c r="E187" s="12">
        <f>IF(A187="","",C187-D187)</f>
        <v/>
      </c>
    </row>
    <row r="188">
      <c r="A188">
        <f>IF(Dancers!A185="","",Dancers!A185)</f>
        <v/>
      </c>
      <c r="B188">
        <f>IF(A188="","",COUNTIF(Pledges!$A:$A,A188))</f>
        <v/>
      </c>
      <c r="C188" s="12">
        <f>IF(A188="","",SUMIF(Pledges!$A:$A,A188,Pledges!$K:$K))</f>
        <v/>
      </c>
      <c r="D188" s="12">
        <f>IF(A188="","",SUMIF(Pledges!$A:$A,A188,Pledges!$L:$L))</f>
        <v/>
      </c>
      <c r="E188" s="12">
        <f>IF(A188="","",C188-D188)</f>
        <v/>
      </c>
    </row>
    <row r="189">
      <c r="A189">
        <f>IF(Dancers!A186="","",Dancers!A186)</f>
        <v/>
      </c>
      <c r="B189">
        <f>IF(A189="","",COUNTIF(Pledges!$A:$A,A189))</f>
        <v/>
      </c>
      <c r="C189" s="12">
        <f>IF(A189="","",SUMIF(Pledges!$A:$A,A189,Pledges!$K:$K))</f>
        <v/>
      </c>
      <c r="D189" s="12">
        <f>IF(A189="","",SUMIF(Pledges!$A:$A,A189,Pledges!$L:$L))</f>
        <v/>
      </c>
      <c r="E189" s="12">
        <f>IF(A189="","",C189-D189)</f>
        <v/>
      </c>
    </row>
    <row r="190">
      <c r="A190">
        <f>IF(Dancers!A187="","",Dancers!A187)</f>
        <v/>
      </c>
      <c r="B190">
        <f>IF(A190="","",COUNTIF(Pledges!$A:$A,A190))</f>
        <v/>
      </c>
      <c r="C190" s="12">
        <f>IF(A190="","",SUMIF(Pledges!$A:$A,A190,Pledges!$K:$K))</f>
        <v/>
      </c>
      <c r="D190" s="12">
        <f>IF(A190="","",SUMIF(Pledges!$A:$A,A190,Pledges!$L:$L))</f>
        <v/>
      </c>
      <c r="E190" s="12">
        <f>IF(A190="","",C190-D190)</f>
        <v/>
      </c>
    </row>
    <row r="191">
      <c r="A191">
        <f>IF(Dancers!A188="","",Dancers!A188)</f>
        <v/>
      </c>
      <c r="B191">
        <f>IF(A191="","",COUNTIF(Pledges!$A:$A,A191))</f>
        <v/>
      </c>
      <c r="C191" s="12">
        <f>IF(A191="","",SUMIF(Pledges!$A:$A,A191,Pledges!$K:$K))</f>
        <v/>
      </c>
      <c r="D191" s="12">
        <f>IF(A191="","",SUMIF(Pledges!$A:$A,A191,Pledges!$L:$L))</f>
        <v/>
      </c>
      <c r="E191" s="12">
        <f>IF(A191="","",C191-D191)</f>
        <v/>
      </c>
    </row>
    <row r="192">
      <c r="A192">
        <f>IF(Dancers!A189="","",Dancers!A189)</f>
        <v/>
      </c>
      <c r="B192">
        <f>IF(A192="","",COUNTIF(Pledges!$A:$A,A192))</f>
        <v/>
      </c>
      <c r="C192" s="12">
        <f>IF(A192="","",SUMIF(Pledges!$A:$A,A192,Pledges!$K:$K))</f>
        <v/>
      </c>
      <c r="D192" s="12">
        <f>IF(A192="","",SUMIF(Pledges!$A:$A,A192,Pledges!$L:$L))</f>
        <v/>
      </c>
      <c r="E192" s="12">
        <f>IF(A192="","",C192-D192)</f>
        <v/>
      </c>
    </row>
    <row r="193">
      <c r="A193">
        <f>IF(Dancers!A190="","",Dancers!A190)</f>
        <v/>
      </c>
      <c r="B193">
        <f>IF(A193="","",COUNTIF(Pledges!$A:$A,A193))</f>
        <v/>
      </c>
      <c r="C193" s="12">
        <f>IF(A193="","",SUMIF(Pledges!$A:$A,A193,Pledges!$K:$K))</f>
        <v/>
      </c>
      <c r="D193" s="12">
        <f>IF(A193="","",SUMIF(Pledges!$A:$A,A193,Pledges!$L:$L))</f>
        <v/>
      </c>
      <c r="E193" s="12">
        <f>IF(A193="","",C193-D193)</f>
        <v/>
      </c>
    </row>
    <row r="194">
      <c r="A194">
        <f>IF(Dancers!A191="","",Dancers!A191)</f>
        <v/>
      </c>
      <c r="B194">
        <f>IF(A194="","",COUNTIF(Pledges!$A:$A,A194))</f>
        <v/>
      </c>
      <c r="C194" s="12">
        <f>IF(A194="","",SUMIF(Pledges!$A:$A,A194,Pledges!$K:$K))</f>
        <v/>
      </c>
      <c r="D194" s="12">
        <f>IF(A194="","",SUMIF(Pledges!$A:$A,A194,Pledges!$L:$L))</f>
        <v/>
      </c>
      <c r="E194" s="12">
        <f>IF(A194="","",C194-D194)</f>
        <v/>
      </c>
    </row>
    <row r="195">
      <c r="A195">
        <f>IF(Dancers!A192="","",Dancers!A192)</f>
        <v/>
      </c>
      <c r="B195">
        <f>IF(A195="","",COUNTIF(Pledges!$A:$A,A195))</f>
        <v/>
      </c>
      <c r="C195" s="12">
        <f>IF(A195="","",SUMIF(Pledges!$A:$A,A195,Pledges!$K:$K))</f>
        <v/>
      </c>
      <c r="D195" s="12">
        <f>IF(A195="","",SUMIF(Pledges!$A:$A,A195,Pledges!$L:$L))</f>
        <v/>
      </c>
      <c r="E195" s="12">
        <f>IF(A195="","",C195-D195)</f>
        <v/>
      </c>
    </row>
    <row r="196">
      <c r="A196">
        <f>IF(Dancers!A193="","",Dancers!A193)</f>
        <v/>
      </c>
      <c r="B196">
        <f>IF(A196="","",COUNTIF(Pledges!$A:$A,A196))</f>
        <v/>
      </c>
      <c r="C196" s="12">
        <f>IF(A196="","",SUMIF(Pledges!$A:$A,A196,Pledges!$K:$K))</f>
        <v/>
      </c>
      <c r="D196" s="12">
        <f>IF(A196="","",SUMIF(Pledges!$A:$A,A196,Pledges!$L:$L))</f>
        <v/>
      </c>
      <c r="E196" s="12">
        <f>IF(A196="","",C196-D196)</f>
        <v/>
      </c>
    </row>
    <row r="197">
      <c r="A197">
        <f>IF(Dancers!A194="","",Dancers!A194)</f>
        <v/>
      </c>
      <c r="B197">
        <f>IF(A197="","",COUNTIF(Pledges!$A:$A,A197))</f>
        <v/>
      </c>
      <c r="C197" s="12">
        <f>IF(A197="","",SUMIF(Pledges!$A:$A,A197,Pledges!$K:$K))</f>
        <v/>
      </c>
      <c r="D197" s="12">
        <f>IF(A197="","",SUMIF(Pledges!$A:$A,A197,Pledges!$L:$L))</f>
        <v/>
      </c>
      <c r="E197" s="12">
        <f>IF(A197="","",C197-D197)</f>
        <v/>
      </c>
    </row>
    <row r="198">
      <c r="A198">
        <f>IF(Dancers!A195="","",Dancers!A195)</f>
        <v/>
      </c>
      <c r="B198">
        <f>IF(A198="","",COUNTIF(Pledges!$A:$A,A198))</f>
        <v/>
      </c>
      <c r="C198" s="12">
        <f>IF(A198="","",SUMIF(Pledges!$A:$A,A198,Pledges!$K:$K))</f>
        <v/>
      </c>
      <c r="D198" s="12">
        <f>IF(A198="","",SUMIF(Pledges!$A:$A,A198,Pledges!$L:$L))</f>
        <v/>
      </c>
      <c r="E198" s="12">
        <f>IF(A198="","",C198-D198)</f>
        <v/>
      </c>
    </row>
    <row r="199">
      <c r="A199">
        <f>IF(Dancers!A196="","",Dancers!A196)</f>
        <v/>
      </c>
      <c r="B199">
        <f>IF(A199="","",COUNTIF(Pledges!$A:$A,A199))</f>
        <v/>
      </c>
      <c r="C199" s="12">
        <f>IF(A199="","",SUMIF(Pledges!$A:$A,A199,Pledges!$K:$K))</f>
        <v/>
      </c>
      <c r="D199" s="12">
        <f>IF(A199="","",SUMIF(Pledges!$A:$A,A199,Pledges!$L:$L))</f>
        <v/>
      </c>
      <c r="E199" s="12">
        <f>IF(A199="","",C199-D199)</f>
        <v/>
      </c>
    </row>
    <row r="200">
      <c r="A200">
        <f>IF(Dancers!A197="","",Dancers!A197)</f>
        <v/>
      </c>
      <c r="B200">
        <f>IF(A200="","",COUNTIF(Pledges!$A:$A,A200))</f>
        <v/>
      </c>
      <c r="C200" s="12">
        <f>IF(A200="","",SUMIF(Pledges!$A:$A,A200,Pledges!$K:$K))</f>
        <v/>
      </c>
      <c r="D200" s="12">
        <f>IF(A200="","",SUMIF(Pledges!$A:$A,A200,Pledges!$L:$L))</f>
        <v/>
      </c>
      <c r="E200" s="12">
        <f>IF(A200="","",C200-D200)</f>
        <v/>
      </c>
    </row>
    <row r="201">
      <c r="A201">
        <f>IF(Dancers!A198="","",Dancers!A198)</f>
        <v/>
      </c>
      <c r="B201">
        <f>IF(A201="","",COUNTIF(Pledges!$A:$A,A201))</f>
        <v/>
      </c>
      <c r="C201" s="12">
        <f>IF(A201="","",SUMIF(Pledges!$A:$A,A201,Pledges!$K:$K))</f>
        <v/>
      </c>
      <c r="D201" s="12">
        <f>IF(A201="","",SUMIF(Pledges!$A:$A,A201,Pledges!$L:$L))</f>
        <v/>
      </c>
      <c r="E201" s="12">
        <f>IF(A201="","",C201-D201)</f>
        <v/>
      </c>
    </row>
    <row r="202">
      <c r="A202">
        <f>IF(Dancers!A199="","",Dancers!A199)</f>
        <v/>
      </c>
      <c r="B202">
        <f>IF(A202="","",COUNTIF(Pledges!$A:$A,A202))</f>
        <v/>
      </c>
      <c r="C202" s="12">
        <f>IF(A202="","",SUMIF(Pledges!$A:$A,A202,Pledges!$K:$K))</f>
        <v/>
      </c>
      <c r="D202" s="12">
        <f>IF(A202="","",SUMIF(Pledges!$A:$A,A202,Pledges!$L:$L))</f>
        <v/>
      </c>
      <c r="E202" s="12">
        <f>IF(A202="","",C202-D202)</f>
        <v/>
      </c>
    </row>
    <row r="203">
      <c r="A203">
        <f>IF(Dancers!A200="","",Dancers!A200)</f>
        <v/>
      </c>
      <c r="B203">
        <f>IF(A203="","",COUNTIF(Pledges!$A:$A,A203))</f>
        <v/>
      </c>
      <c r="C203" s="12">
        <f>IF(A203="","",SUMIF(Pledges!$A:$A,A203,Pledges!$K:$K))</f>
        <v/>
      </c>
      <c r="D203" s="12">
        <f>IF(A203="","",SUMIF(Pledges!$A:$A,A203,Pledges!$L:$L))</f>
        <v/>
      </c>
      <c r="E203" s="12">
        <f>IF(A203="","",C203-D203)</f>
        <v/>
      </c>
    </row>
    <row r="204">
      <c r="A204">
        <f>IF(Dancers!A201="","",Dancers!A201)</f>
        <v/>
      </c>
      <c r="B204">
        <f>IF(A204="","",COUNTIF(Pledges!$A:$A,A204))</f>
        <v/>
      </c>
      <c r="C204" s="12">
        <f>IF(A204="","",SUMIF(Pledges!$A:$A,A204,Pledges!$K:$K))</f>
        <v/>
      </c>
      <c r="D204" s="12">
        <f>IF(A204="","",SUMIF(Pledges!$A:$A,A204,Pledges!$L:$L))</f>
        <v/>
      </c>
      <c r="E204" s="12">
        <f>IF(A204="","",C204-D204)</f>
        <v/>
      </c>
    </row>
    <row r="205">
      <c r="A205">
        <f>IF(Dancers!A202="","",Dancers!A202)</f>
        <v/>
      </c>
      <c r="B205">
        <f>IF(A205="","",COUNTIF(Pledges!$A:$A,A205))</f>
        <v/>
      </c>
      <c r="C205" s="12">
        <f>IF(A205="","",SUMIF(Pledges!$A:$A,A205,Pledges!$K:$K))</f>
        <v/>
      </c>
      <c r="D205" s="12">
        <f>IF(A205="","",SUMIF(Pledges!$A:$A,A205,Pledges!$L:$L))</f>
        <v/>
      </c>
      <c r="E205" s="12">
        <f>IF(A205="","",C205-D205)</f>
        <v/>
      </c>
    </row>
    <row r="206">
      <c r="A206">
        <f>IF(Dancers!A203="","",Dancers!A203)</f>
        <v/>
      </c>
      <c r="B206">
        <f>IF(A206="","",COUNTIF(Pledges!$A:$A,A206))</f>
        <v/>
      </c>
      <c r="C206" s="12">
        <f>IF(A206="","",SUMIF(Pledges!$A:$A,A206,Pledges!$K:$K))</f>
        <v/>
      </c>
      <c r="D206" s="12">
        <f>IF(A206="","",SUMIF(Pledges!$A:$A,A206,Pledges!$L:$L))</f>
        <v/>
      </c>
      <c r="E206" s="12">
        <f>IF(A206="","",C206-D206)</f>
        <v/>
      </c>
    </row>
    <row r="207">
      <c r="A207">
        <f>IF(Dancers!A204="","",Dancers!A204)</f>
        <v/>
      </c>
      <c r="B207">
        <f>IF(A207="","",COUNTIF(Pledges!$A:$A,A207))</f>
        <v/>
      </c>
      <c r="C207" s="12">
        <f>IF(A207="","",SUMIF(Pledges!$A:$A,A207,Pledges!$K:$K))</f>
        <v/>
      </c>
      <c r="D207" s="12">
        <f>IF(A207="","",SUMIF(Pledges!$A:$A,A207,Pledges!$L:$L))</f>
        <v/>
      </c>
      <c r="E207" s="12">
        <f>IF(A207="","",C207-D207)</f>
        <v/>
      </c>
    </row>
    <row r="208">
      <c r="A208">
        <f>IF(Dancers!A205="","",Dancers!A205)</f>
        <v/>
      </c>
      <c r="B208">
        <f>IF(A208="","",COUNTIF(Pledges!$A:$A,A208))</f>
        <v/>
      </c>
      <c r="C208" s="12">
        <f>IF(A208="","",SUMIF(Pledges!$A:$A,A208,Pledges!$K:$K))</f>
        <v/>
      </c>
      <c r="D208" s="12">
        <f>IF(A208="","",SUMIF(Pledges!$A:$A,A208,Pledges!$L:$L))</f>
        <v/>
      </c>
      <c r="E208" s="12">
        <f>IF(A208="","",C208-D208)</f>
        <v/>
      </c>
    </row>
    <row r="209">
      <c r="A209">
        <f>IF(Dancers!A206="","",Dancers!A206)</f>
        <v/>
      </c>
      <c r="B209">
        <f>IF(A209="","",COUNTIF(Pledges!$A:$A,A209))</f>
        <v/>
      </c>
      <c r="C209" s="12">
        <f>IF(A209="","",SUMIF(Pledges!$A:$A,A209,Pledges!$K:$K))</f>
        <v/>
      </c>
      <c r="D209" s="12">
        <f>IF(A209="","",SUMIF(Pledges!$A:$A,A209,Pledges!$L:$L))</f>
        <v/>
      </c>
      <c r="E209" s="12">
        <f>IF(A209="","",C209-D209)</f>
        <v/>
      </c>
    </row>
    <row r="210">
      <c r="A210">
        <f>IF(Dancers!A207="","",Dancers!A207)</f>
        <v/>
      </c>
      <c r="B210">
        <f>IF(A210="","",COUNTIF(Pledges!$A:$A,A210))</f>
        <v/>
      </c>
      <c r="C210" s="12">
        <f>IF(A210="","",SUMIF(Pledges!$A:$A,A210,Pledges!$K:$K))</f>
        <v/>
      </c>
      <c r="D210" s="12">
        <f>IF(A210="","",SUMIF(Pledges!$A:$A,A210,Pledges!$L:$L))</f>
        <v/>
      </c>
      <c r="E210" s="12">
        <f>IF(A210="","",C210-D210)</f>
        <v/>
      </c>
    </row>
    <row r="211">
      <c r="A211">
        <f>IF(Dancers!A208="","",Dancers!A208)</f>
        <v/>
      </c>
      <c r="B211">
        <f>IF(A211="","",COUNTIF(Pledges!$A:$A,A211))</f>
        <v/>
      </c>
      <c r="C211" s="12">
        <f>IF(A211="","",SUMIF(Pledges!$A:$A,A211,Pledges!$K:$K))</f>
        <v/>
      </c>
      <c r="D211" s="12">
        <f>IF(A211="","",SUMIF(Pledges!$A:$A,A211,Pledges!$L:$L))</f>
        <v/>
      </c>
      <c r="E211" s="12">
        <f>IF(A211="","",C211-D211)</f>
        <v/>
      </c>
    </row>
    <row r="212">
      <c r="A212">
        <f>IF(Dancers!A209="","",Dancers!A209)</f>
        <v/>
      </c>
      <c r="B212">
        <f>IF(A212="","",COUNTIF(Pledges!$A:$A,A212))</f>
        <v/>
      </c>
      <c r="C212" s="12">
        <f>IF(A212="","",SUMIF(Pledges!$A:$A,A212,Pledges!$K:$K))</f>
        <v/>
      </c>
      <c r="D212" s="12">
        <f>IF(A212="","",SUMIF(Pledges!$A:$A,A212,Pledges!$L:$L))</f>
        <v/>
      </c>
      <c r="E212" s="12">
        <f>IF(A212="","",C212-D212)</f>
        <v/>
      </c>
    </row>
    <row r="213">
      <c r="A213">
        <f>IF(Dancers!A210="","",Dancers!A210)</f>
        <v/>
      </c>
      <c r="B213">
        <f>IF(A213="","",COUNTIF(Pledges!$A:$A,A213))</f>
        <v/>
      </c>
      <c r="C213" s="12">
        <f>IF(A213="","",SUMIF(Pledges!$A:$A,A213,Pledges!$K:$K))</f>
        <v/>
      </c>
      <c r="D213" s="12">
        <f>IF(A213="","",SUMIF(Pledges!$A:$A,A213,Pledges!$L:$L))</f>
        <v/>
      </c>
      <c r="E213" s="12">
        <f>IF(A213="","",C213-D213)</f>
        <v/>
      </c>
    </row>
    <row r="214">
      <c r="A214">
        <f>IF(Dancers!A211="","",Dancers!A211)</f>
        <v/>
      </c>
      <c r="B214">
        <f>IF(A214="","",COUNTIF(Pledges!$A:$A,A214))</f>
        <v/>
      </c>
      <c r="C214" s="12">
        <f>IF(A214="","",SUMIF(Pledges!$A:$A,A214,Pledges!$K:$K))</f>
        <v/>
      </c>
      <c r="D214" s="12">
        <f>IF(A214="","",SUMIF(Pledges!$A:$A,A214,Pledges!$L:$L))</f>
        <v/>
      </c>
      <c r="E214" s="12">
        <f>IF(A214="","",C214-D214)</f>
        <v/>
      </c>
    </row>
    <row r="215">
      <c r="A215">
        <f>IF(Dancers!A212="","",Dancers!A212)</f>
        <v/>
      </c>
      <c r="B215">
        <f>IF(A215="","",COUNTIF(Pledges!$A:$A,A215))</f>
        <v/>
      </c>
      <c r="C215" s="12">
        <f>IF(A215="","",SUMIF(Pledges!$A:$A,A215,Pledges!$K:$K))</f>
        <v/>
      </c>
      <c r="D215" s="12">
        <f>IF(A215="","",SUMIF(Pledges!$A:$A,A215,Pledges!$L:$L))</f>
        <v/>
      </c>
      <c r="E215" s="12">
        <f>IF(A215="","",C215-D215)</f>
        <v/>
      </c>
    </row>
    <row r="216">
      <c r="A216">
        <f>IF(Dancers!A213="","",Dancers!A213)</f>
        <v/>
      </c>
      <c r="B216">
        <f>IF(A216="","",COUNTIF(Pledges!$A:$A,A216))</f>
        <v/>
      </c>
      <c r="C216" s="12">
        <f>IF(A216="","",SUMIF(Pledges!$A:$A,A216,Pledges!$K:$K))</f>
        <v/>
      </c>
      <c r="D216" s="12">
        <f>IF(A216="","",SUMIF(Pledges!$A:$A,A216,Pledges!$L:$L))</f>
        <v/>
      </c>
      <c r="E216" s="12">
        <f>IF(A216="","",C216-D216)</f>
        <v/>
      </c>
    </row>
    <row r="217">
      <c r="A217">
        <f>IF(Dancers!A214="","",Dancers!A214)</f>
        <v/>
      </c>
      <c r="B217">
        <f>IF(A217="","",COUNTIF(Pledges!$A:$A,A217))</f>
        <v/>
      </c>
      <c r="C217" s="12">
        <f>IF(A217="","",SUMIF(Pledges!$A:$A,A217,Pledges!$K:$K))</f>
        <v/>
      </c>
      <c r="D217" s="12">
        <f>IF(A217="","",SUMIF(Pledges!$A:$A,A217,Pledges!$L:$L))</f>
        <v/>
      </c>
      <c r="E217" s="12">
        <f>IF(A217="","",C217-D217)</f>
        <v/>
      </c>
    </row>
    <row r="218">
      <c r="A218">
        <f>IF(Dancers!A215="","",Dancers!A215)</f>
        <v/>
      </c>
      <c r="B218">
        <f>IF(A218="","",COUNTIF(Pledges!$A:$A,A218))</f>
        <v/>
      </c>
      <c r="C218" s="12">
        <f>IF(A218="","",SUMIF(Pledges!$A:$A,A218,Pledges!$K:$K))</f>
        <v/>
      </c>
      <c r="D218" s="12">
        <f>IF(A218="","",SUMIF(Pledges!$A:$A,A218,Pledges!$L:$L))</f>
        <v/>
      </c>
      <c r="E218" s="12">
        <f>IF(A218="","",C218-D218)</f>
        <v/>
      </c>
    </row>
    <row r="219">
      <c r="A219">
        <f>IF(Dancers!A216="","",Dancers!A216)</f>
        <v/>
      </c>
      <c r="B219">
        <f>IF(A219="","",COUNTIF(Pledges!$A:$A,A219))</f>
        <v/>
      </c>
      <c r="C219" s="12">
        <f>IF(A219="","",SUMIF(Pledges!$A:$A,A219,Pledges!$K:$K))</f>
        <v/>
      </c>
      <c r="D219" s="12">
        <f>IF(A219="","",SUMIF(Pledges!$A:$A,A219,Pledges!$L:$L))</f>
        <v/>
      </c>
      <c r="E219" s="12">
        <f>IF(A219="","",C219-D219)</f>
        <v/>
      </c>
    </row>
    <row r="220">
      <c r="A220">
        <f>IF(Dancers!A217="","",Dancers!A217)</f>
        <v/>
      </c>
      <c r="B220">
        <f>IF(A220="","",COUNTIF(Pledges!$A:$A,A220))</f>
        <v/>
      </c>
      <c r="C220" s="12">
        <f>IF(A220="","",SUMIF(Pledges!$A:$A,A220,Pledges!$K:$K))</f>
        <v/>
      </c>
      <c r="D220" s="12">
        <f>IF(A220="","",SUMIF(Pledges!$A:$A,A220,Pledges!$L:$L))</f>
        <v/>
      </c>
      <c r="E220" s="12">
        <f>IF(A220="","",C220-D220)</f>
        <v/>
      </c>
    </row>
    <row r="221">
      <c r="A221">
        <f>IF(Dancers!A218="","",Dancers!A218)</f>
        <v/>
      </c>
      <c r="B221">
        <f>IF(A221="","",COUNTIF(Pledges!$A:$A,A221))</f>
        <v/>
      </c>
      <c r="C221" s="12">
        <f>IF(A221="","",SUMIF(Pledges!$A:$A,A221,Pledges!$K:$K))</f>
        <v/>
      </c>
      <c r="D221" s="12">
        <f>IF(A221="","",SUMIF(Pledges!$A:$A,A221,Pledges!$L:$L))</f>
        <v/>
      </c>
      <c r="E221" s="12">
        <f>IF(A221="","",C221-D221)</f>
        <v/>
      </c>
    </row>
    <row r="222">
      <c r="A222">
        <f>IF(Dancers!A219="","",Dancers!A219)</f>
        <v/>
      </c>
      <c r="B222">
        <f>IF(A222="","",COUNTIF(Pledges!$A:$A,A222))</f>
        <v/>
      </c>
      <c r="C222" s="12">
        <f>IF(A222="","",SUMIF(Pledges!$A:$A,A222,Pledges!$K:$K))</f>
        <v/>
      </c>
      <c r="D222" s="12">
        <f>IF(A222="","",SUMIF(Pledges!$A:$A,A222,Pledges!$L:$L))</f>
        <v/>
      </c>
      <c r="E222" s="12">
        <f>IF(A222="","",C222-D222)</f>
        <v/>
      </c>
    </row>
    <row r="223">
      <c r="A223">
        <f>IF(Dancers!A220="","",Dancers!A220)</f>
        <v/>
      </c>
      <c r="B223">
        <f>IF(A223="","",COUNTIF(Pledges!$A:$A,A223))</f>
        <v/>
      </c>
      <c r="C223" s="12">
        <f>IF(A223="","",SUMIF(Pledges!$A:$A,A223,Pledges!$K:$K))</f>
        <v/>
      </c>
      <c r="D223" s="12">
        <f>IF(A223="","",SUMIF(Pledges!$A:$A,A223,Pledges!$L:$L))</f>
        <v/>
      </c>
      <c r="E223" s="12">
        <f>IF(A223="","",C223-D223)</f>
        <v/>
      </c>
    </row>
    <row r="224">
      <c r="A224">
        <f>IF(Dancers!A221="","",Dancers!A221)</f>
        <v/>
      </c>
      <c r="B224">
        <f>IF(A224="","",COUNTIF(Pledges!$A:$A,A224))</f>
        <v/>
      </c>
      <c r="C224" s="12">
        <f>IF(A224="","",SUMIF(Pledges!$A:$A,A224,Pledges!$K:$K))</f>
        <v/>
      </c>
      <c r="D224" s="12">
        <f>IF(A224="","",SUMIF(Pledges!$A:$A,A224,Pledges!$L:$L))</f>
        <v/>
      </c>
      <c r="E224" s="12">
        <f>IF(A224="","",C224-D224)</f>
        <v/>
      </c>
    </row>
    <row r="225">
      <c r="A225">
        <f>IF(Dancers!A222="","",Dancers!A222)</f>
        <v/>
      </c>
      <c r="B225">
        <f>IF(A225="","",COUNTIF(Pledges!$A:$A,A225))</f>
        <v/>
      </c>
      <c r="C225" s="12">
        <f>IF(A225="","",SUMIF(Pledges!$A:$A,A225,Pledges!$K:$K))</f>
        <v/>
      </c>
      <c r="D225" s="12">
        <f>IF(A225="","",SUMIF(Pledges!$A:$A,A225,Pledges!$L:$L))</f>
        <v/>
      </c>
      <c r="E225" s="12">
        <f>IF(A225="","",C225-D225)</f>
        <v/>
      </c>
    </row>
    <row r="226">
      <c r="A226">
        <f>IF(Dancers!A223="","",Dancers!A223)</f>
        <v/>
      </c>
      <c r="B226">
        <f>IF(A226="","",COUNTIF(Pledges!$A:$A,A226))</f>
        <v/>
      </c>
      <c r="C226" s="12">
        <f>IF(A226="","",SUMIF(Pledges!$A:$A,A226,Pledges!$K:$K))</f>
        <v/>
      </c>
      <c r="D226" s="12">
        <f>IF(A226="","",SUMIF(Pledges!$A:$A,A226,Pledges!$L:$L))</f>
        <v/>
      </c>
      <c r="E226" s="12">
        <f>IF(A226="","",C226-D226)</f>
        <v/>
      </c>
    </row>
    <row r="227">
      <c r="A227">
        <f>IF(Dancers!A224="","",Dancers!A224)</f>
        <v/>
      </c>
      <c r="B227">
        <f>IF(A227="","",COUNTIF(Pledges!$A:$A,A227))</f>
        <v/>
      </c>
      <c r="C227" s="12">
        <f>IF(A227="","",SUMIF(Pledges!$A:$A,A227,Pledges!$K:$K))</f>
        <v/>
      </c>
      <c r="D227" s="12">
        <f>IF(A227="","",SUMIF(Pledges!$A:$A,A227,Pledges!$L:$L))</f>
        <v/>
      </c>
      <c r="E227" s="12">
        <f>IF(A227="","",C227-D227)</f>
        <v/>
      </c>
    </row>
    <row r="228">
      <c r="A228">
        <f>IF(Dancers!A225="","",Dancers!A225)</f>
        <v/>
      </c>
      <c r="B228">
        <f>IF(A228="","",COUNTIF(Pledges!$A:$A,A228))</f>
        <v/>
      </c>
      <c r="C228" s="12">
        <f>IF(A228="","",SUMIF(Pledges!$A:$A,A228,Pledges!$K:$K))</f>
        <v/>
      </c>
      <c r="D228" s="12">
        <f>IF(A228="","",SUMIF(Pledges!$A:$A,A228,Pledges!$L:$L))</f>
        <v/>
      </c>
      <c r="E228" s="12">
        <f>IF(A228="","",C228-D228)</f>
        <v/>
      </c>
    </row>
    <row r="229">
      <c r="A229">
        <f>IF(Dancers!A226="","",Dancers!A226)</f>
        <v/>
      </c>
      <c r="B229">
        <f>IF(A229="","",COUNTIF(Pledges!$A:$A,A229))</f>
        <v/>
      </c>
      <c r="C229" s="12">
        <f>IF(A229="","",SUMIF(Pledges!$A:$A,A229,Pledges!$K:$K))</f>
        <v/>
      </c>
      <c r="D229" s="12">
        <f>IF(A229="","",SUMIF(Pledges!$A:$A,A229,Pledges!$L:$L))</f>
        <v/>
      </c>
      <c r="E229" s="12">
        <f>IF(A229="","",C229-D229)</f>
        <v/>
      </c>
    </row>
    <row r="230">
      <c r="A230">
        <f>IF(Dancers!A227="","",Dancers!A227)</f>
        <v/>
      </c>
      <c r="B230">
        <f>IF(A230="","",COUNTIF(Pledges!$A:$A,A230))</f>
        <v/>
      </c>
      <c r="C230" s="12">
        <f>IF(A230="","",SUMIF(Pledges!$A:$A,A230,Pledges!$K:$K))</f>
        <v/>
      </c>
      <c r="D230" s="12">
        <f>IF(A230="","",SUMIF(Pledges!$A:$A,A230,Pledges!$L:$L))</f>
        <v/>
      </c>
      <c r="E230" s="12">
        <f>IF(A230="","",C230-D230)</f>
        <v/>
      </c>
    </row>
    <row r="231">
      <c r="A231">
        <f>IF(Dancers!A228="","",Dancers!A228)</f>
        <v/>
      </c>
      <c r="B231">
        <f>IF(A231="","",COUNTIF(Pledges!$A:$A,A231))</f>
        <v/>
      </c>
      <c r="C231" s="12">
        <f>IF(A231="","",SUMIF(Pledges!$A:$A,A231,Pledges!$K:$K))</f>
        <v/>
      </c>
      <c r="D231" s="12">
        <f>IF(A231="","",SUMIF(Pledges!$A:$A,A231,Pledges!$L:$L))</f>
        <v/>
      </c>
      <c r="E231" s="12">
        <f>IF(A231="","",C231-D231)</f>
        <v/>
      </c>
    </row>
    <row r="232">
      <c r="A232">
        <f>IF(Dancers!A229="","",Dancers!A229)</f>
        <v/>
      </c>
      <c r="B232">
        <f>IF(A232="","",COUNTIF(Pledges!$A:$A,A232))</f>
        <v/>
      </c>
      <c r="C232" s="12">
        <f>IF(A232="","",SUMIF(Pledges!$A:$A,A232,Pledges!$K:$K))</f>
        <v/>
      </c>
      <c r="D232" s="12">
        <f>IF(A232="","",SUMIF(Pledges!$A:$A,A232,Pledges!$L:$L))</f>
        <v/>
      </c>
      <c r="E232" s="12">
        <f>IF(A232="","",C232-D232)</f>
        <v/>
      </c>
    </row>
    <row r="233">
      <c r="A233">
        <f>IF(Dancers!A230="","",Dancers!A230)</f>
        <v/>
      </c>
      <c r="B233">
        <f>IF(A233="","",COUNTIF(Pledges!$A:$A,A233))</f>
        <v/>
      </c>
      <c r="C233" s="12">
        <f>IF(A233="","",SUMIF(Pledges!$A:$A,A233,Pledges!$K:$K))</f>
        <v/>
      </c>
      <c r="D233" s="12">
        <f>IF(A233="","",SUMIF(Pledges!$A:$A,A233,Pledges!$L:$L))</f>
        <v/>
      </c>
      <c r="E233" s="12">
        <f>IF(A233="","",C233-D233)</f>
        <v/>
      </c>
    </row>
    <row r="234">
      <c r="A234">
        <f>IF(Dancers!A231="","",Dancers!A231)</f>
        <v/>
      </c>
      <c r="B234">
        <f>IF(A234="","",COUNTIF(Pledges!$A:$A,A234))</f>
        <v/>
      </c>
      <c r="C234" s="12">
        <f>IF(A234="","",SUMIF(Pledges!$A:$A,A234,Pledges!$K:$K))</f>
        <v/>
      </c>
      <c r="D234" s="12">
        <f>IF(A234="","",SUMIF(Pledges!$A:$A,A234,Pledges!$L:$L))</f>
        <v/>
      </c>
      <c r="E234" s="12">
        <f>IF(A234="","",C234-D234)</f>
        <v/>
      </c>
    </row>
    <row r="235">
      <c r="A235">
        <f>IF(Dancers!A232="","",Dancers!A232)</f>
        <v/>
      </c>
      <c r="B235">
        <f>IF(A235="","",COUNTIF(Pledges!$A:$A,A235))</f>
        <v/>
      </c>
      <c r="C235" s="12">
        <f>IF(A235="","",SUMIF(Pledges!$A:$A,A235,Pledges!$K:$K))</f>
        <v/>
      </c>
      <c r="D235" s="12">
        <f>IF(A235="","",SUMIF(Pledges!$A:$A,A235,Pledges!$L:$L))</f>
        <v/>
      </c>
      <c r="E235" s="12">
        <f>IF(A235="","",C235-D235)</f>
        <v/>
      </c>
    </row>
    <row r="236">
      <c r="A236">
        <f>IF(Dancers!A233="","",Dancers!A233)</f>
        <v/>
      </c>
      <c r="B236">
        <f>IF(A236="","",COUNTIF(Pledges!$A:$A,A236))</f>
        <v/>
      </c>
      <c r="C236" s="12">
        <f>IF(A236="","",SUMIF(Pledges!$A:$A,A236,Pledges!$K:$K))</f>
        <v/>
      </c>
      <c r="D236" s="12">
        <f>IF(A236="","",SUMIF(Pledges!$A:$A,A236,Pledges!$L:$L))</f>
        <v/>
      </c>
      <c r="E236" s="12">
        <f>IF(A236="","",C236-D236)</f>
        <v/>
      </c>
    </row>
    <row r="237">
      <c r="A237">
        <f>IF(Dancers!A234="","",Dancers!A234)</f>
        <v/>
      </c>
      <c r="B237">
        <f>IF(A237="","",COUNTIF(Pledges!$A:$A,A237))</f>
        <v/>
      </c>
      <c r="C237" s="12">
        <f>IF(A237="","",SUMIF(Pledges!$A:$A,A237,Pledges!$K:$K))</f>
        <v/>
      </c>
      <c r="D237" s="12">
        <f>IF(A237="","",SUMIF(Pledges!$A:$A,A237,Pledges!$L:$L))</f>
        <v/>
      </c>
      <c r="E237" s="12">
        <f>IF(A237="","",C237-D237)</f>
        <v/>
      </c>
    </row>
    <row r="238">
      <c r="A238">
        <f>IF(Dancers!A235="","",Dancers!A235)</f>
        <v/>
      </c>
      <c r="B238">
        <f>IF(A238="","",COUNTIF(Pledges!$A:$A,A238))</f>
        <v/>
      </c>
      <c r="C238" s="12">
        <f>IF(A238="","",SUMIF(Pledges!$A:$A,A238,Pledges!$K:$K))</f>
        <v/>
      </c>
      <c r="D238" s="12">
        <f>IF(A238="","",SUMIF(Pledges!$A:$A,A238,Pledges!$L:$L))</f>
        <v/>
      </c>
      <c r="E238" s="12">
        <f>IF(A238="","",C238-D238)</f>
        <v/>
      </c>
    </row>
    <row r="239">
      <c r="A239">
        <f>IF(Dancers!A236="","",Dancers!A236)</f>
        <v/>
      </c>
      <c r="B239">
        <f>IF(A239="","",COUNTIF(Pledges!$A:$A,A239))</f>
        <v/>
      </c>
      <c r="C239" s="12">
        <f>IF(A239="","",SUMIF(Pledges!$A:$A,A239,Pledges!$K:$K))</f>
        <v/>
      </c>
      <c r="D239" s="12">
        <f>IF(A239="","",SUMIF(Pledges!$A:$A,A239,Pledges!$L:$L))</f>
        <v/>
      </c>
      <c r="E239" s="12">
        <f>IF(A239="","",C239-D239)</f>
        <v/>
      </c>
    </row>
    <row r="240">
      <c r="A240">
        <f>IF(Dancers!A237="","",Dancers!A237)</f>
        <v/>
      </c>
      <c r="B240">
        <f>IF(A240="","",COUNTIF(Pledges!$A:$A,A240))</f>
        <v/>
      </c>
      <c r="C240" s="12">
        <f>IF(A240="","",SUMIF(Pledges!$A:$A,A240,Pledges!$K:$K))</f>
        <v/>
      </c>
      <c r="D240" s="12">
        <f>IF(A240="","",SUMIF(Pledges!$A:$A,A240,Pledges!$L:$L))</f>
        <v/>
      </c>
      <c r="E240" s="12">
        <f>IF(A240="","",C240-D240)</f>
        <v/>
      </c>
    </row>
    <row r="241">
      <c r="A241">
        <f>IF(Dancers!A238="","",Dancers!A238)</f>
        <v/>
      </c>
      <c r="B241">
        <f>IF(A241="","",COUNTIF(Pledges!$A:$A,A241))</f>
        <v/>
      </c>
      <c r="C241" s="12">
        <f>IF(A241="","",SUMIF(Pledges!$A:$A,A241,Pledges!$K:$K))</f>
        <v/>
      </c>
      <c r="D241" s="12">
        <f>IF(A241="","",SUMIF(Pledges!$A:$A,A241,Pledges!$L:$L))</f>
        <v/>
      </c>
      <c r="E241" s="12">
        <f>IF(A241="","",C241-D241)</f>
        <v/>
      </c>
    </row>
    <row r="242">
      <c r="A242">
        <f>IF(Dancers!A239="","",Dancers!A239)</f>
        <v/>
      </c>
      <c r="B242">
        <f>IF(A242="","",COUNTIF(Pledges!$A:$A,A242))</f>
        <v/>
      </c>
      <c r="C242" s="12">
        <f>IF(A242="","",SUMIF(Pledges!$A:$A,A242,Pledges!$K:$K))</f>
        <v/>
      </c>
      <c r="D242" s="12">
        <f>IF(A242="","",SUMIF(Pledges!$A:$A,A242,Pledges!$L:$L))</f>
        <v/>
      </c>
      <c r="E242" s="12">
        <f>IF(A242="","",C242-D242)</f>
        <v/>
      </c>
    </row>
    <row r="243">
      <c r="A243">
        <f>IF(Dancers!A240="","",Dancers!A240)</f>
        <v/>
      </c>
      <c r="B243">
        <f>IF(A243="","",COUNTIF(Pledges!$A:$A,A243))</f>
        <v/>
      </c>
      <c r="C243" s="12">
        <f>IF(A243="","",SUMIF(Pledges!$A:$A,A243,Pledges!$K:$K))</f>
        <v/>
      </c>
      <c r="D243" s="12">
        <f>IF(A243="","",SUMIF(Pledges!$A:$A,A243,Pledges!$L:$L))</f>
        <v/>
      </c>
      <c r="E243" s="12">
        <f>IF(A243="","",C243-D243)</f>
        <v/>
      </c>
    </row>
    <row r="244">
      <c r="A244">
        <f>IF(Dancers!A241="","",Dancers!A241)</f>
        <v/>
      </c>
      <c r="B244">
        <f>IF(A244="","",COUNTIF(Pledges!$A:$A,A244))</f>
        <v/>
      </c>
      <c r="C244" s="12">
        <f>IF(A244="","",SUMIF(Pledges!$A:$A,A244,Pledges!$K:$K))</f>
        <v/>
      </c>
      <c r="D244" s="12">
        <f>IF(A244="","",SUMIF(Pledges!$A:$A,A244,Pledges!$L:$L))</f>
        <v/>
      </c>
      <c r="E244" s="12">
        <f>IF(A244="","",C244-D244)</f>
        <v/>
      </c>
    </row>
    <row r="245">
      <c r="A245">
        <f>IF(Dancers!A242="","",Dancers!A242)</f>
        <v/>
      </c>
      <c r="B245">
        <f>IF(A245="","",COUNTIF(Pledges!$A:$A,A245))</f>
        <v/>
      </c>
      <c r="C245" s="12">
        <f>IF(A245="","",SUMIF(Pledges!$A:$A,A245,Pledges!$K:$K))</f>
        <v/>
      </c>
      <c r="D245" s="12">
        <f>IF(A245="","",SUMIF(Pledges!$A:$A,A245,Pledges!$L:$L))</f>
        <v/>
      </c>
      <c r="E245" s="12">
        <f>IF(A245="","",C245-D245)</f>
        <v/>
      </c>
    </row>
    <row r="246">
      <c r="A246">
        <f>IF(Dancers!A243="","",Dancers!A243)</f>
        <v/>
      </c>
      <c r="B246">
        <f>IF(A246="","",COUNTIF(Pledges!$A:$A,A246))</f>
        <v/>
      </c>
      <c r="C246" s="12">
        <f>IF(A246="","",SUMIF(Pledges!$A:$A,A246,Pledges!$K:$K))</f>
        <v/>
      </c>
      <c r="D246" s="12">
        <f>IF(A246="","",SUMIF(Pledges!$A:$A,A246,Pledges!$L:$L))</f>
        <v/>
      </c>
      <c r="E246" s="12">
        <f>IF(A246="","",C246-D246)</f>
        <v/>
      </c>
    </row>
    <row r="247">
      <c r="A247">
        <f>IF(Dancers!A244="","",Dancers!A244)</f>
        <v/>
      </c>
      <c r="B247">
        <f>IF(A247="","",COUNTIF(Pledges!$A:$A,A247))</f>
        <v/>
      </c>
      <c r="C247" s="12">
        <f>IF(A247="","",SUMIF(Pledges!$A:$A,A247,Pledges!$K:$K))</f>
        <v/>
      </c>
      <c r="D247" s="12">
        <f>IF(A247="","",SUMIF(Pledges!$A:$A,A247,Pledges!$L:$L))</f>
        <v/>
      </c>
      <c r="E247" s="12">
        <f>IF(A247="","",C247-D247)</f>
        <v/>
      </c>
    </row>
    <row r="248">
      <c r="A248">
        <f>IF(Dancers!A245="","",Dancers!A245)</f>
        <v/>
      </c>
      <c r="B248">
        <f>IF(A248="","",COUNTIF(Pledges!$A:$A,A248))</f>
        <v/>
      </c>
      <c r="C248" s="12">
        <f>IF(A248="","",SUMIF(Pledges!$A:$A,A248,Pledges!$K:$K))</f>
        <v/>
      </c>
      <c r="D248" s="12">
        <f>IF(A248="","",SUMIF(Pledges!$A:$A,A248,Pledges!$L:$L))</f>
        <v/>
      </c>
      <c r="E248" s="12">
        <f>IF(A248="","",C248-D248)</f>
        <v/>
      </c>
    </row>
    <row r="249">
      <c r="A249">
        <f>IF(Dancers!A246="","",Dancers!A246)</f>
        <v/>
      </c>
      <c r="B249">
        <f>IF(A249="","",COUNTIF(Pledges!$A:$A,A249))</f>
        <v/>
      </c>
      <c r="C249" s="12">
        <f>IF(A249="","",SUMIF(Pledges!$A:$A,A249,Pledges!$K:$K))</f>
        <v/>
      </c>
      <c r="D249" s="12">
        <f>IF(A249="","",SUMIF(Pledges!$A:$A,A249,Pledges!$L:$L))</f>
        <v/>
      </c>
      <c r="E249" s="12">
        <f>IF(A249="","",C249-D249)</f>
        <v/>
      </c>
    </row>
    <row r="250">
      <c r="A250">
        <f>IF(Dancers!A247="","",Dancers!A247)</f>
        <v/>
      </c>
      <c r="B250">
        <f>IF(A250="","",COUNTIF(Pledges!$A:$A,A250))</f>
        <v/>
      </c>
      <c r="C250" s="12">
        <f>IF(A250="","",SUMIF(Pledges!$A:$A,A250,Pledges!$K:$K))</f>
        <v/>
      </c>
      <c r="D250" s="12">
        <f>IF(A250="","",SUMIF(Pledges!$A:$A,A250,Pledges!$L:$L))</f>
        <v/>
      </c>
      <c r="E250" s="12">
        <f>IF(A250="","",C250-D250)</f>
        <v/>
      </c>
    </row>
    <row r="251">
      <c r="A251">
        <f>IF(Dancers!A248="","",Dancers!A248)</f>
        <v/>
      </c>
      <c r="B251">
        <f>IF(A251="","",COUNTIF(Pledges!$A:$A,A251))</f>
        <v/>
      </c>
      <c r="C251" s="12">
        <f>IF(A251="","",SUMIF(Pledges!$A:$A,A251,Pledges!$K:$K))</f>
        <v/>
      </c>
      <c r="D251" s="12">
        <f>IF(A251="","",SUMIF(Pledges!$A:$A,A251,Pledges!$L:$L))</f>
        <v/>
      </c>
      <c r="E251" s="12">
        <f>IF(A251="","",C251-D251)</f>
        <v/>
      </c>
    </row>
    <row r="252">
      <c r="A252">
        <f>IF(Dancers!A249="","",Dancers!A249)</f>
        <v/>
      </c>
      <c r="B252">
        <f>IF(A252="","",COUNTIF(Pledges!$A:$A,A252))</f>
        <v/>
      </c>
      <c r="C252" s="12">
        <f>IF(A252="","",SUMIF(Pledges!$A:$A,A252,Pledges!$K:$K))</f>
        <v/>
      </c>
      <c r="D252" s="12">
        <f>IF(A252="","",SUMIF(Pledges!$A:$A,A252,Pledges!$L:$L))</f>
        <v/>
      </c>
      <c r="E252" s="12">
        <f>IF(A252="","",C252-D252)</f>
        <v/>
      </c>
    </row>
    <row r="253">
      <c r="A253">
        <f>IF(Dancers!A250="","",Dancers!A250)</f>
        <v/>
      </c>
      <c r="B253">
        <f>IF(A253="","",COUNTIF(Pledges!$A:$A,A253))</f>
        <v/>
      </c>
      <c r="C253" s="12">
        <f>IF(A253="","",SUMIF(Pledges!$A:$A,A253,Pledges!$K:$K))</f>
        <v/>
      </c>
      <c r="D253" s="12">
        <f>IF(A253="","",SUMIF(Pledges!$A:$A,A253,Pledges!$L:$L))</f>
        <v/>
      </c>
      <c r="E253" s="12">
        <f>IF(A253="","",C253-D253)</f>
        <v/>
      </c>
    </row>
    <row r="254">
      <c r="A254">
        <f>IF(Dancers!A251="","",Dancers!A251)</f>
        <v/>
      </c>
      <c r="B254">
        <f>IF(A254="","",COUNTIF(Pledges!$A:$A,A254))</f>
        <v/>
      </c>
      <c r="C254" s="12">
        <f>IF(A254="","",SUMIF(Pledges!$A:$A,A254,Pledges!$K:$K))</f>
        <v/>
      </c>
      <c r="D254" s="12">
        <f>IF(A254="","",SUMIF(Pledges!$A:$A,A254,Pledges!$L:$L))</f>
        <v/>
      </c>
      <c r="E254" s="12">
        <f>IF(A254="","",C254-D254)</f>
        <v/>
      </c>
    </row>
    <row r="255">
      <c r="A255">
        <f>IF(Dancers!A252="","",Dancers!A252)</f>
        <v/>
      </c>
      <c r="B255">
        <f>IF(A255="","",COUNTIF(Pledges!$A:$A,A255))</f>
        <v/>
      </c>
      <c r="C255" s="12">
        <f>IF(A255="","",SUMIF(Pledges!$A:$A,A255,Pledges!$K:$K))</f>
        <v/>
      </c>
      <c r="D255" s="12">
        <f>IF(A255="","",SUMIF(Pledges!$A:$A,A255,Pledges!$L:$L))</f>
        <v/>
      </c>
      <c r="E255" s="12">
        <f>IF(A255="","",C255-D255)</f>
        <v/>
      </c>
    </row>
    <row r="256">
      <c r="A256">
        <f>IF(Dancers!A253="","",Dancers!A253)</f>
        <v/>
      </c>
      <c r="B256">
        <f>IF(A256="","",COUNTIF(Pledges!$A:$A,A256))</f>
        <v/>
      </c>
      <c r="C256" s="12">
        <f>IF(A256="","",SUMIF(Pledges!$A:$A,A256,Pledges!$K:$K))</f>
        <v/>
      </c>
      <c r="D256" s="12">
        <f>IF(A256="","",SUMIF(Pledges!$A:$A,A256,Pledges!$L:$L))</f>
        <v/>
      </c>
      <c r="E256" s="12">
        <f>IF(A256="","",C256-D256)</f>
        <v/>
      </c>
    </row>
    <row r="257">
      <c r="A257">
        <f>IF(Dancers!A254="","",Dancers!A254)</f>
        <v/>
      </c>
      <c r="B257">
        <f>IF(A257="","",COUNTIF(Pledges!$A:$A,A257))</f>
        <v/>
      </c>
      <c r="C257" s="12">
        <f>IF(A257="","",SUMIF(Pledges!$A:$A,A257,Pledges!$K:$K))</f>
        <v/>
      </c>
      <c r="D257" s="12">
        <f>IF(A257="","",SUMIF(Pledges!$A:$A,A257,Pledges!$L:$L))</f>
        <v/>
      </c>
      <c r="E257" s="12">
        <f>IF(A257="","",C257-D257)</f>
        <v/>
      </c>
    </row>
    <row r="258">
      <c r="A258">
        <f>IF(Dancers!A255="","",Dancers!A255)</f>
        <v/>
      </c>
      <c r="B258">
        <f>IF(A258="","",COUNTIF(Pledges!$A:$A,A258))</f>
        <v/>
      </c>
      <c r="C258" s="12">
        <f>IF(A258="","",SUMIF(Pledges!$A:$A,A258,Pledges!$K:$K))</f>
        <v/>
      </c>
      <c r="D258" s="12">
        <f>IF(A258="","",SUMIF(Pledges!$A:$A,A258,Pledges!$L:$L))</f>
        <v/>
      </c>
      <c r="E258" s="12">
        <f>IF(A258="","",C258-D258)</f>
        <v/>
      </c>
    </row>
    <row r="259">
      <c r="A259">
        <f>IF(Dancers!A256="","",Dancers!A256)</f>
        <v/>
      </c>
      <c r="B259">
        <f>IF(A259="","",COUNTIF(Pledges!$A:$A,A259))</f>
        <v/>
      </c>
      <c r="C259" s="12">
        <f>IF(A259="","",SUMIF(Pledges!$A:$A,A259,Pledges!$K:$K))</f>
        <v/>
      </c>
      <c r="D259" s="12">
        <f>IF(A259="","",SUMIF(Pledges!$A:$A,A259,Pledges!$L:$L))</f>
        <v/>
      </c>
      <c r="E259" s="12">
        <f>IF(A259="","",C259-D259)</f>
        <v/>
      </c>
    </row>
    <row r="260">
      <c r="A260">
        <f>IF(Dancers!A257="","",Dancers!A257)</f>
        <v/>
      </c>
      <c r="B260">
        <f>IF(A260="","",COUNTIF(Pledges!$A:$A,A260))</f>
        <v/>
      </c>
      <c r="C260" s="12">
        <f>IF(A260="","",SUMIF(Pledges!$A:$A,A260,Pledges!$K:$K))</f>
        <v/>
      </c>
      <c r="D260" s="12">
        <f>IF(A260="","",SUMIF(Pledges!$A:$A,A260,Pledges!$L:$L))</f>
        <v/>
      </c>
      <c r="E260" s="12">
        <f>IF(A260="","",C260-D260)</f>
        <v/>
      </c>
    </row>
    <row r="261">
      <c r="A261">
        <f>IF(Dancers!A258="","",Dancers!A258)</f>
        <v/>
      </c>
      <c r="B261">
        <f>IF(A261="","",COUNTIF(Pledges!$A:$A,A261))</f>
        <v/>
      </c>
      <c r="C261" s="12">
        <f>IF(A261="","",SUMIF(Pledges!$A:$A,A261,Pledges!$K:$K))</f>
        <v/>
      </c>
      <c r="D261" s="12">
        <f>IF(A261="","",SUMIF(Pledges!$A:$A,A261,Pledges!$L:$L))</f>
        <v/>
      </c>
      <c r="E261" s="12">
        <f>IF(A261="","",C261-D261)</f>
        <v/>
      </c>
    </row>
    <row r="262">
      <c r="A262">
        <f>IF(Dancers!A259="","",Dancers!A259)</f>
        <v/>
      </c>
      <c r="B262">
        <f>IF(A262="","",COUNTIF(Pledges!$A:$A,A262))</f>
        <v/>
      </c>
      <c r="C262" s="12">
        <f>IF(A262="","",SUMIF(Pledges!$A:$A,A262,Pledges!$K:$K))</f>
        <v/>
      </c>
      <c r="D262" s="12">
        <f>IF(A262="","",SUMIF(Pledges!$A:$A,A262,Pledges!$L:$L))</f>
        <v/>
      </c>
      <c r="E262" s="12">
        <f>IF(A262="","",C262-D262)</f>
        <v/>
      </c>
    </row>
    <row r="263">
      <c r="A263">
        <f>IF(Dancers!A260="","",Dancers!A260)</f>
        <v/>
      </c>
      <c r="B263">
        <f>IF(A263="","",COUNTIF(Pledges!$A:$A,A263))</f>
        <v/>
      </c>
      <c r="C263" s="12">
        <f>IF(A263="","",SUMIF(Pledges!$A:$A,A263,Pledges!$K:$K))</f>
        <v/>
      </c>
      <c r="D263" s="12">
        <f>IF(A263="","",SUMIF(Pledges!$A:$A,A263,Pledges!$L:$L))</f>
        <v/>
      </c>
      <c r="E263" s="12">
        <f>IF(A263="","",C263-D263)</f>
        <v/>
      </c>
    </row>
    <row r="264">
      <c r="A264">
        <f>IF(Dancers!A261="","",Dancers!A261)</f>
        <v/>
      </c>
      <c r="B264">
        <f>IF(A264="","",COUNTIF(Pledges!$A:$A,A264))</f>
        <v/>
      </c>
      <c r="C264" s="12">
        <f>IF(A264="","",SUMIF(Pledges!$A:$A,A264,Pledges!$K:$K))</f>
        <v/>
      </c>
      <c r="D264" s="12">
        <f>IF(A264="","",SUMIF(Pledges!$A:$A,A264,Pledges!$L:$L))</f>
        <v/>
      </c>
      <c r="E264" s="12">
        <f>IF(A264="","",C264-D264)</f>
        <v/>
      </c>
    </row>
    <row r="265">
      <c r="A265">
        <f>IF(Dancers!A262="","",Dancers!A262)</f>
        <v/>
      </c>
      <c r="B265">
        <f>IF(A265="","",COUNTIF(Pledges!$A:$A,A265))</f>
        <v/>
      </c>
      <c r="C265" s="12">
        <f>IF(A265="","",SUMIF(Pledges!$A:$A,A265,Pledges!$K:$K))</f>
        <v/>
      </c>
      <c r="D265" s="12">
        <f>IF(A265="","",SUMIF(Pledges!$A:$A,A265,Pledges!$L:$L))</f>
        <v/>
      </c>
      <c r="E265" s="12">
        <f>IF(A265="","",C265-D265)</f>
        <v/>
      </c>
    </row>
    <row r="266">
      <c r="A266">
        <f>IF(Dancers!A263="","",Dancers!A263)</f>
        <v/>
      </c>
      <c r="B266">
        <f>IF(A266="","",COUNTIF(Pledges!$A:$A,A266))</f>
        <v/>
      </c>
      <c r="C266" s="12">
        <f>IF(A266="","",SUMIF(Pledges!$A:$A,A266,Pledges!$K:$K))</f>
        <v/>
      </c>
      <c r="D266" s="12">
        <f>IF(A266="","",SUMIF(Pledges!$A:$A,A266,Pledges!$L:$L))</f>
        <v/>
      </c>
      <c r="E266" s="12">
        <f>IF(A266="","",C266-D266)</f>
        <v/>
      </c>
    </row>
    <row r="267">
      <c r="A267">
        <f>IF(Dancers!A264="","",Dancers!A264)</f>
        <v/>
      </c>
      <c r="B267">
        <f>IF(A267="","",COUNTIF(Pledges!$A:$A,A267))</f>
        <v/>
      </c>
      <c r="C267" s="12">
        <f>IF(A267="","",SUMIF(Pledges!$A:$A,A267,Pledges!$K:$K))</f>
        <v/>
      </c>
      <c r="D267" s="12">
        <f>IF(A267="","",SUMIF(Pledges!$A:$A,A267,Pledges!$L:$L))</f>
        <v/>
      </c>
      <c r="E267" s="12">
        <f>IF(A267="","",C267-D267)</f>
        <v/>
      </c>
    </row>
    <row r="268">
      <c r="A268">
        <f>IF(Dancers!A265="","",Dancers!A265)</f>
        <v/>
      </c>
      <c r="B268">
        <f>IF(A268="","",COUNTIF(Pledges!$A:$A,A268))</f>
        <v/>
      </c>
      <c r="C268" s="12">
        <f>IF(A268="","",SUMIF(Pledges!$A:$A,A268,Pledges!$K:$K))</f>
        <v/>
      </c>
      <c r="D268" s="12">
        <f>IF(A268="","",SUMIF(Pledges!$A:$A,A268,Pledges!$L:$L))</f>
        <v/>
      </c>
      <c r="E268" s="12">
        <f>IF(A268="","",C268-D268)</f>
        <v/>
      </c>
    </row>
    <row r="269">
      <c r="A269">
        <f>IF(Dancers!A266="","",Dancers!A266)</f>
        <v/>
      </c>
      <c r="B269">
        <f>IF(A269="","",COUNTIF(Pledges!$A:$A,A269))</f>
        <v/>
      </c>
      <c r="C269" s="12">
        <f>IF(A269="","",SUMIF(Pledges!$A:$A,A269,Pledges!$K:$K))</f>
        <v/>
      </c>
      <c r="D269" s="12">
        <f>IF(A269="","",SUMIF(Pledges!$A:$A,A269,Pledges!$L:$L))</f>
        <v/>
      </c>
      <c r="E269" s="12">
        <f>IF(A269="","",C269-D269)</f>
        <v/>
      </c>
    </row>
    <row r="270">
      <c r="A270">
        <f>IF(Dancers!A267="","",Dancers!A267)</f>
        <v/>
      </c>
      <c r="B270">
        <f>IF(A270="","",COUNTIF(Pledges!$A:$A,A270))</f>
        <v/>
      </c>
      <c r="C270" s="12">
        <f>IF(A270="","",SUMIF(Pledges!$A:$A,A270,Pledges!$K:$K))</f>
        <v/>
      </c>
      <c r="D270" s="12">
        <f>IF(A270="","",SUMIF(Pledges!$A:$A,A270,Pledges!$L:$L))</f>
        <v/>
      </c>
      <c r="E270" s="12">
        <f>IF(A270="","",C270-D270)</f>
        <v/>
      </c>
    </row>
    <row r="271">
      <c r="A271">
        <f>IF(Dancers!A268="","",Dancers!A268)</f>
        <v/>
      </c>
      <c r="B271">
        <f>IF(A271="","",COUNTIF(Pledges!$A:$A,A271))</f>
        <v/>
      </c>
      <c r="C271" s="12">
        <f>IF(A271="","",SUMIF(Pledges!$A:$A,A271,Pledges!$K:$K))</f>
        <v/>
      </c>
      <c r="D271" s="12">
        <f>IF(A271="","",SUMIF(Pledges!$A:$A,A271,Pledges!$L:$L))</f>
        <v/>
      </c>
      <c r="E271" s="12">
        <f>IF(A271="","",C271-D271)</f>
        <v/>
      </c>
    </row>
    <row r="272">
      <c r="A272">
        <f>IF(Dancers!A269="","",Dancers!A269)</f>
        <v/>
      </c>
      <c r="B272">
        <f>IF(A272="","",COUNTIF(Pledges!$A:$A,A272))</f>
        <v/>
      </c>
      <c r="C272" s="12">
        <f>IF(A272="","",SUMIF(Pledges!$A:$A,A272,Pledges!$K:$K))</f>
        <v/>
      </c>
      <c r="D272" s="12">
        <f>IF(A272="","",SUMIF(Pledges!$A:$A,A272,Pledges!$L:$L))</f>
        <v/>
      </c>
      <c r="E272" s="12">
        <f>IF(A272="","",C272-D272)</f>
        <v/>
      </c>
    </row>
    <row r="273">
      <c r="A273">
        <f>IF(Dancers!A270="","",Dancers!A270)</f>
        <v/>
      </c>
      <c r="B273">
        <f>IF(A273="","",COUNTIF(Pledges!$A:$A,A273))</f>
        <v/>
      </c>
      <c r="C273" s="12">
        <f>IF(A273="","",SUMIF(Pledges!$A:$A,A273,Pledges!$K:$K))</f>
        <v/>
      </c>
      <c r="D273" s="12">
        <f>IF(A273="","",SUMIF(Pledges!$A:$A,A273,Pledges!$L:$L))</f>
        <v/>
      </c>
      <c r="E273" s="12">
        <f>IF(A273="","",C273-D273)</f>
        <v/>
      </c>
    </row>
    <row r="274">
      <c r="A274">
        <f>IF(Dancers!A271="","",Dancers!A271)</f>
        <v/>
      </c>
      <c r="B274">
        <f>IF(A274="","",COUNTIF(Pledges!$A:$A,A274))</f>
        <v/>
      </c>
      <c r="C274" s="12">
        <f>IF(A274="","",SUMIF(Pledges!$A:$A,A274,Pledges!$K:$K))</f>
        <v/>
      </c>
      <c r="D274" s="12">
        <f>IF(A274="","",SUMIF(Pledges!$A:$A,A274,Pledges!$L:$L))</f>
        <v/>
      </c>
      <c r="E274" s="12">
        <f>IF(A274="","",C274-D274)</f>
        <v/>
      </c>
    </row>
    <row r="275">
      <c r="A275">
        <f>IF(Dancers!A272="","",Dancers!A272)</f>
        <v/>
      </c>
      <c r="B275">
        <f>IF(A275="","",COUNTIF(Pledges!$A:$A,A275))</f>
        <v/>
      </c>
      <c r="C275" s="12">
        <f>IF(A275="","",SUMIF(Pledges!$A:$A,A275,Pledges!$K:$K))</f>
        <v/>
      </c>
      <c r="D275" s="12">
        <f>IF(A275="","",SUMIF(Pledges!$A:$A,A275,Pledges!$L:$L))</f>
        <v/>
      </c>
      <c r="E275" s="12">
        <f>IF(A275="","",C275-D275)</f>
        <v/>
      </c>
    </row>
    <row r="276">
      <c r="A276">
        <f>IF(Dancers!A273="","",Dancers!A273)</f>
        <v/>
      </c>
      <c r="B276">
        <f>IF(A276="","",COUNTIF(Pledges!$A:$A,A276))</f>
        <v/>
      </c>
      <c r="C276" s="12">
        <f>IF(A276="","",SUMIF(Pledges!$A:$A,A276,Pledges!$K:$K))</f>
        <v/>
      </c>
      <c r="D276" s="12">
        <f>IF(A276="","",SUMIF(Pledges!$A:$A,A276,Pledges!$L:$L))</f>
        <v/>
      </c>
      <c r="E276" s="12">
        <f>IF(A276="","",C276-D276)</f>
        <v/>
      </c>
    </row>
    <row r="277">
      <c r="A277">
        <f>IF(Dancers!A274="","",Dancers!A274)</f>
        <v/>
      </c>
      <c r="B277">
        <f>IF(A277="","",COUNTIF(Pledges!$A:$A,A277))</f>
        <v/>
      </c>
      <c r="C277" s="12">
        <f>IF(A277="","",SUMIF(Pledges!$A:$A,A277,Pledges!$K:$K))</f>
        <v/>
      </c>
      <c r="D277" s="12">
        <f>IF(A277="","",SUMIF(Pledges!$A:$A,A277,Pledges!$L:$L))</f>
        <v/>
      </c>
      <c r="E277" s="12">
        <f>IF(A277="","",C277-D277)</f>
        <v/>
      </c>
    </row>
    <row r="278">
      <c r="A278">
        <f>IF(Dancers!A275="","",Dancers!A275)</f>
        <v/>
      </c>
      <c r="B278">
        <f>IF(A278="","",COUNTIF(Pledges!$A:$A,A278))</f>
        <v/>
      </c>
      <c r="C278" s="12">
        <f>IF(A278="","",SUMIF(Pledges!$A:$A,A278,Pledges!$K:$K))</f>
        <v/>
      </c>
      <c r="D278" s="12">
        <f>IF(A278="","",SUMIF(Pledges!$A:$A,A278,Pledges!$L:$L))</f>
        <v/>
      </c>
      <c r="E278" s="12">
        <f>IF(A278="","",C278-D278)</f>
        <v/>
      </c>
    </row>
    <row r="279">
      <c r="A279">
        <f>IF(Dancers!A276="","",Dancers!A276)</f>
        <v/>
      </c>
      <c r="B279">
        <f>IF(A279="","",COUNTIF(Pledges!$A:$A,A279))</f>
        <v/>
      </c>
      <c r="C279" s="12">
        <f>IF(A279="","",SUMIF(Pledges!$A:$A,A279,Pledges!$K:$K))</f>
        <v/>
      </c>
      <c r="D279" s="12">
        <f>IF(A279="","",SUMIF(Pledges!$A:$A,A279,Pledges!$L:$L))</f>
        <v/>
      </c>
      <c r="E279" s="12">
        <f>IF(A279="","",C279-D279)</f>
        <v/>
      </c>
    </row>
    <row r="280">
      <c r="A280">
        <f>IF(Dancers!A277="","",Dancers!A277)</f>
        <v/>
      </c>
      <c r="B280">
        <f>IF(A280="","",COUNTIF(Pledges!$A:$A,A280))</f>
        <v/>
      </c>
      <c r="C280" s="12">
        <f>IF(A280="","",SUMIF(Pledges!$A:$A,A280,Pledges!$K:$K))</f>
        <v/>
      </c>
      <c r="D280" s="12">
        <f>IF(A280="","",SUMIF(Pledges!$A:$A,A280,Pledges!$L:$L))</f>
        <v/>
      </c>
      <c r="E280" s="12">
        <f>IF(A280="","",C280-D280)</f>
        <v/>
      </c>
    </row>
    <row r="281">
      <c r="A281">
        <f>IF(Dancers!A278="","",Dancers!A278)</f>
        <v/>
      </c>
      <c r="B281">
        <f>IF(A281="","",COUNTIF(Pledges!$A:$A,A281))</f>
        <v/>
      </c>
      <c r="C281" s="12">
        <f>IF(A281="","",SUMIF(Pledges!$A:$A,A281,Pledges!$K:$K))</f>
        <v/>
      </c>
      <c r="D281" s="12">
        <f>IF(A281="","",SUMIF(Pledges!$A:$A,A281,Pledges!$L:$L))</f>
        <v/>
      </c>
      <c r="E281" s="12">
        <f>IF(A281="","",C281-D281)</f>
        <v/>
      </c>
    </row>
    <row r="282">
      <c r="A282">
        <f>IF(Dancers!A279="","",Dancers!A279)</f>
        <v/>
      </c>
      <c r="B282">
        <f>IF(A282="","",COUNTIF(Pledges!$A:$A,A282))</f>
        <v/>
      </c>
      <c r="C282" s="12">
        <f>IF(A282="","",SUMIF(Pledges!$A:$A,A282,Pledges!$K:$K))</f>
        <v/>
      </c>
      <c r="D282" s="12">
        <f>IF(A282="","",SUMIF(Pledges!$A:$A,A282,Pledges!$L:$L))</f>
        <v/>
      </c>
      <c r="E282" s="12">
        <f>IF(A282="","",C282-D282)</f>
        <v/>
      </c>
    </row>
    <row r="283">
      <c r="A283">
        <f>IF(Dancers!A280="","",Dancers!A280)</f>
        <v/>
      </c>
      <c r="B283">
        <f>IF(A283="","",COUNTIF(Pledges!$A:$A,A283))</f>
        <v/>
      </c>
      <c r="C283" s="12">
        <f>IF(A283="","",SUMIF(Pledges!$A:$A,A283,Pledges!$K:$K))</f>
        <v/>
      </c>
      <c r="D283" s="12">
        <f>IF(A283="","",SUMIF(Pledges!$A:$A,A283,Pledges!$L:$L))</f>
        <v/>
      </c>
      <c r="E283" s="12">
        <f>IF(A283="","",C283-D283)</f>
        <v/>
      </c>
    </row>
    <row r="284">
      <c r="A284">
        <f>IF(Dancers!A281="","",Dancers!A281)</f>
        <v/>
      </c>
      <c r="B284">
        <f>IF(A284="","",COUNTIF(Pledges!$A:$A,A284))</f>
        <v/>
      </c>
      <c r="C284" s="12">
        <f>IF(A284="","",SUMIF(Pledges!$A:$A,A284,Pledges!$K:$K))</f>
        <v/>
      </c>
      <c r="D284" s="12">
        <f>IF(A284="","",SUMIF(Pledges!$A:$A,A284,Pledges!$L:$L))</f>
        <v/>
      </c>
      <c r="E284" s="12">
        <f>IF(A284="","",C284-D284)</f>
        <v/>
      </c>
    </row>
    <row r="285">
      <c r="A285">
        <f>IF(Dancers!A282="","",Dancers!A282)</f>
        <v/>
      </c>
      <c r="B285">
        <f>IF(A285="","",COUNTIF(Pledges!$A:$A,A285))</f>
        <v/>
      </c>
      <c r="C285" s="12">
        <f>IF(A285="","",SUMIF(Pledges!$A:$A,A285,Pledges!$K:$K))</f>
        <v/>
      </c>
      <c r="D285" s="12">
        <f>IF(A285="","",SUMIF(Pledges!$A:$A,A285,Pledges!$L:$L))</f>
        <v/>
      </c>
      <c r="E285" s="12">
        <f>IF(A285="","",C285-D285)</f>
        <v/>
      </c>
    </row>
    <row r="286">
      <c r="A286">
        <f>IF(Dancers!A283="","",Dancers!A283)</f>
        <v/>
      </c>
      <c r="B286">
        <f>IF(A286="","",COUNTIF(Pledges!$A:$A,A286))</f>
        <v/>
      </c>
      <c r="C286" s="12">
        <f>IF(A286="","",SUMIF(Pledges!$A:$A,A286,Pledges!$K:$K))</f>
        <v/>
      </c>
      <c r="D286" s="12">
        <f>IF(A286="","",SUMIF(Pledges!$A:$A,A286,Pledges!$L:$L))</f>
        <v/>
      </c>
      <c r="E286" s="12">
        <f>IF(A286="","",C286-D286)</f>
        <v/>
      </c>
    </row>
    <row r="287">
      <c r="A287">
        <f>IF(Dancers!A284="","",Dancers!A284)</f>
        <v/>
      </c>
      <c r="B287">
        <f>IF(A287="","",COUNTIF(Pledges!$A:$A,A287))</f>
        <v/>
      </c>
      <c r="C287" s="12">
        <f>IF(A287="","",SUMIF(Pledges!$A:$A,A287,Pledges!$K:$K))</f>
        <v/>
      </c>
      <c r="D287" s="12">
        <f>IF(A287="","",SUMIF(Pledges!$A:$A,A287,Pledges!$L:$L))</f>
        <v/>
      </c>
      <c r="E287" s="12">
        <f>IF(A287="","",C287-D287)</f>
        <v/>
      </c>
    </row>
    <row r="288">
      <c r="A288">
        <f>IF(Dancers!A285="","",Dancers!A285)</f>
        <v/>
      </c>
      <c r="B288">
        <f>IF(A288="","",COUNTIF(Pledges!$A:$A,A288))</f>
        <v/>
      </c>
      <c r="C288" s="12">
        <f>IF(A288="","",SUMIF(Pledges!$A:$A,A288,Pledges!$K:$K))</f>
        <v/>
      </c>
      <c r="D288" s="12">
        <f>IF(A288="","",SUMIF(Pledges!$A:$A,A288,Pledges!$L:$L))</f>
        <v/>
      </c>
      <c r="E288" s="12">
        <f>IF(A288="","",C288-D288)</f>
        <v/>
      </c>
    </row>
    <row r="289">
      <c r="A289">
        <f>IF(Dancers!A286="","",Dancers!A286)</f>
        <v/>
      </c>
      <c r="B289">
        <f>IF(A289="","",COUNTIF(Pledges!$A:$A,A289))</f>
        <v/>
      </c>
      <c r="C289" s="12">
        <f>IF(A289="","",SUMIF(Pledges!$A:$A,A289,Pledges!$K:$K))</f>
        <v/>
      </c>
      <c r="D289" s="12">
        <f>IF(A289="","",SUMIF(Pledges!$A:$A,A289,Pledges!$L:$L))</f>
        <v/>
      </c>
      <c r="E289" s="12">
        <f>IF(A289="","",C289-D289)</f>
        <v/>
      </c>
    </row>
    <row r="290">
      <c r="A290">
        <f>IF(Dancers!A287="","",Dancers!A287)</f>
        <v/>
      </c>
      <c r="B290">
        <f>IF(A290="","",COUNTIF(Pledges!$A:$A,A290))</f>
        <v/>
      </c>
      <c r="C290" s="12">
        <f>IF(A290="","",SUMIF(Pledges!$A:$A,A290,Pledges!$K:$K))</f>
        <v/>
      </c>
      <c r="D290" s="12">
        <f>IF(A290="","",SUMIF(Pledges!$A:$A,A290,Pledges!$L:$L))</f>
        <v/>
      </c>
      <c r="E290" s="12">
        <f>IF(A290="","",C290-D290)</f>
        <v/>
      </c>
    </row>
    <row r="291">
      <c r="A291">
        <f>IF(Dancers!A288="","",Dancers!A288)</f>
        <v/>
      </c>
      <c r="B291">
        <f>IF(A291="","",COUNTIF(Pledges!$A:$A,A291))</f>
        <v/>
      </c>
      <c r="C291" s="12">
        <f>IF(A291="","",SUMIF(Pledges!$A:$A,A291,Pledges!$K:$K))</f>
        <v/>
      </c>
      <c r="D291" s="12">
        <f>IF(A291="","",SUMIF(Pledges!$A:$A,A291,Pledges!$L:$L))</f>
        <v/>
      </c>
      <c r="E291" s="12">
        <f>IF(A291="","",C291-D291)</f>
        <v/>
      </c>
    </row>
    <row r="292">
      <c r="A292">
        <f>IF(Dancers!A289="","",Dancers!A289)</f>
        <v/>
      </c>
      <c r="B292">
        <f>IF(A292="","",COUNTIF(Pledges!$A:$A,A292))</f>
        <v/>
      </c>
      <c r="C292" s="12">
        <f>IF(A292="","",SUMIF(Pledges!$A:$A,A292,Pledges!$K:$K))</f>
        <v/>
      </c>
      <c r="D292" s="12">
        <f>IF(A292="","",SUMIF(Pledges!$A:$A,A292,Pledges!$L:$L))</f>
        <v/>
      </c>
      <c r="E292" s="12">
        <f>IF(A292="","",C292-D292)</f>
        <v/>
      </c>
    </row>
    <row r="293">
      <c r="A293">
        <f>IF(Dancers!A290="","",Dancers!A290)</f>
        <v/>
      </c>
      <c r="B293">
        <f>IF(A293="","",COUNTIF(Pledges!$A:$A,A293))</f>
        <v/>
      </c>
      <c r="C293" s="12">
        <f>IF(A293="","",SUMIF(Pledges!$A:$A,A293,Pledges!$K:$K))</f>
        <v/>
      </c>
      <c r="D293" s="12">
        <f>IF(A293="","",SUMIF(Pledges!$A:$A,A293,Pledges!$L:$L))</f>
        <v/>
      </c>
      <c r="E293" s="12">
        <f>IF(A293="","",C293-D293)</f>
        <v/>
      </c>
    </row>
    <row r="294">
      <c r="A294">
        <f>IF(Dancers!A291="","",Dancers!A291)</f>
        <v/>
      </c>
      <c r="B294">
        <f>IF(A294="","",COUNTIF(Pledges!$A:$A,A294))</f>
        <v/>
      </c>
      <c r="C294" s="12">
        <f>IF(A294="","",SUMIF(Pledges!$A:$A,A294,Pledges!$K:$K))</f>
        <v/>
      </c>
      <c r="D294" s="12">
        <f>IF(A294="","",SUMIF(Pledges!$A:$A,A294,Pledges!$L:$L))</f>
        <v/>
      </c>
      <c r="E294" s="12">
        <f>IF(A294="","",C294-D294)</f>
        <v/>
      </c>
    </row>
    <row r="295">
      <c r="A295">
        <f>IF(Dancers!A292="","",Dancers!A292)</f>
        <v/>
      </c>
      <c r="B295">
        <f>IF(A295="","",COUNTIF(Pledges!$A:$A,A295))</f>
        <v/>
      </c>
      <c r="C295" s="12">
        <f>IF(A295="","",SUMIF(Pledges!$A:$A,A295,Pledges!$K:$K))</f>
        <v/>
      </c>
      <c r="D295" s="12">
        <f>IF(A295="","",SUMIF(Pledges!$A:$A,A295,Pledges!$L:$L))</f>
        <v/>
      </c>
      <c r="E295" s="12">
        <f>IF(A295="","",C295-D295)</f>
        <v/>
      </c>
    </row>
    <row r="296">
      <c r="A296">
        <f>IF(Dancers!A293="","",Dancers!A293)</f>
        <v/>
      </c>
      <c r="B296">
        <f>IF(A296="","",COUNTIF(Pledges!$A:$A,A296))</f>
        <v/>
      </c>
      <c r="C296" s="12">
        <f>IF(A296="","",SUMIF(Pledges!$A:$A,A296,Pledges!$K:$K))</f>
        <v/>
      </c>
      <c r="D296" s="12">
        <f>IF(A296="","",SUMIF(Pledges!$A:$A,A296,Pledges!$L:$L))</f>
        <v/>
      </c>
      <c r="E296" s="12">
        <f>IF(A296="","",C296-D296)</f>
        <v/>
      </c>
    </row>
    <row r="297">
      <c r="A297">
        <f>IF(Dancers!A294="","",Dancers!A294)</f>
        <v/>
      </c>
      <c r="B297">
        <f>IF(A297="","",COUNTIF(Pledges!$A:$A,A297))</f>
        <v/>
      </c>
      <c r="C297" s="12">
        <f>IF(A297="","",SUMIF(Pledges!$A:$A,A297,Pledges!$K:$K))</f>
        <v/>
      </c>
      <c r="D297" s="12">
        <f>IF(A297="","",SUMIF(Pledges!$A:$A,A297,Pledges!$L:$L))</f>
        <v/>
      </c>
      <c r="E297" s="12">
        <f>IF(A297="","",C297-D297)</f>
        <v/>
      </c>
    </row>
    <row r="298">
      <c r="A298">
        <f>IF(Dancers!A295="","",Dancers!A295)</f>
        <v/>
      </c>
      <c r="B298">
        <f>IF(A298="","",COUNTIF(Pledges!$A:$A,A298))</f>
        <v/>
      </c>
      <c r="C298" s="12">
        <f>IF(A298="","",SUMIF(Pledges!$A:$A,A298,Pledges!$K:$K))</f>
        <v/>
      </c>
      <c r="D298" s="12">
        <f>IF(A298="","",SUMIF(Pledges!$A:$A,A298,Pledges!$L:$L))</f>
        <v/>
      </c>
      <c r="E298" s="12">
        <f>IF(A298="","",C298-D298)</f>
        <v/>
      </c>
    </row>
    <row r="299">
      <c r="A299">
        <f>IF(Dancers!A296="","",Dancers!A296)</f>
        <v/>
      </c>
      <c r="B299">
        <f>IF(A299="","",COUNTIF(Pledges!$A:$A,A299))</f>
        <v/>
      </c>
      <c r="C299" s="12">
        <f>IF(A299="","",SUMIF(Pledges!$A:$A,A299,Pledges!$K:$K))</f>
        <v/>
      </c>
      <c r="D299" s="12">
        <f>IF(A299="","",SUMIF(Pledges!$A:$A,A299,Pledges!$L:$L))</f>
        <v/>
      </c>
      <c r="E299" s="12">
        <f>IF(A299="","",C299-D299)</f>
        <v/>
      </c>
    </row>
    <row r="300">
      <c r="A300">
        <f>IF(Dancers!A297="","",Dancers!A297)</f>
        <v/>
      </c>
      <c r="B300">
        <f>IF(A300="","",COUNTIF(Pledges!$A:$A,A300))</f>
        <v/>
      </c>
      <c r="C300" s="12">
        <f>IF(A300="","",SUMIF(Pledges!$A:$A,A300,Pledges!$K:$K))</f>
        <v/>
      </c>
      <c r="D300" s="12">
        <f>IF(A300="","",SUMIF(Pledges!$A:$A,A300,Pledges!$L:$L))</f>
        <v/>
      </c>
      <c r="E300" s="12">
        <f>IF(A300="","",C300-D300)</f>
        <v/>
      </c>
    </row>
    <row r="301">
      <c r="A301">
        <f>IF(Dancers!A298="","",Dancers!A298)</f>
        <v/>
      </c>
      <c r="B301">
        <f>IF(A301="","",COUNTIF(Pledges!$A:$A,A301))</f>
        <v/>
      </c>
      <c r="C301" s="12">
        <f>IF(A301="","",SUMIF(Pledges!$A:$A,A301,Pledges!$K:$K))</f>
        <v/>
      </c>
      <c r="D301" s="12">
        <f>IF(A301="","",SUMIF(Pledges!$A:$A,A301,Pledges!$L:$L))</f>
        <v/>
      </c>
      <c r="E301" s="12">
        <f>IF(A301="","",C301-D301)</f>
        <v/>
      </c>
    </row>
    <row r="302">
      <c r="A302">
        <f>IF(Dancers!A299="","",Dancers!A299)</f>
        <v/>
      </c>
      <c r="B302">
        <f>IF(A302="","",COUNTIF(Pledges!$A:$A,A302))</f>
        <v/>
      </c>
      <c r="C302" s="12">
        <f>IF(A302="","",SUMIF(Pledges!$A:$A,A302,Pledges!$K:$K))</f>
        <v/>
      </c>
      <c r="D302" s="12">
        <f>IF(A302="","",SUMIF(Pledges!$A:$A,A302,Pledges!$L:$L))</f>
        <v/>
      </c>
      <c r="E302" s="12">
        <f>IF(A302="","",C302-D302)</f>
        <v/>
      </c>
    </row>
    <row r="303">
      <c r="A303">
        <f>IF(Dancers!A300="","",Dancers!A300)</f>
        <v/>
      </c>
      <c r="B303">
        <f>IF(A303="","",COUNTIF(Pledges!$A:$A,A303))</f>
        <v/>
      </c>
      <c r="C303" s="12">
        <f>IF(A303="","",SUMIF(Pledges!$A:$A,A303,Pledges!$K:$K))</f>
        <v/>
      </c>
      <c r="D303" s="12">
        <f>IF(A303="","",SUMIF(Pledges!$A:$A,A303,Pledges!$L:$L))</f>
        <v/>
      </c>
      <c r="E303" s="12">
        <f>IF(A303="","",C303-D303)</f>
        <v/>
      </c>
    </row>
    <row r="304">
      <c r="A304">
        <f>IF(Dancers!A301="","",Dancers!A301)</f>
        <v/>
      </c>
      <c r="B304">
        <f>IF(A304="","",COUNTIF(Pledges!$A:$A,A304))</f>
        <v/>
      </c>
      <c r="C304" s="12">
        <f>IF(A304="","",SUMIF(Pledges!$A:$A,A304,Pledges!$K:$K))</f>
        <v/>
      </c>
      <c r="D304" s="12">
        <f>IF(A304="","",SUMIF(Pledges!$A:$A,A304,Pledges!$L:$L))</f>
        <v/>
      </c>
      <c r="E304" s="12">
        <f>IF(A304="","",C304-D304)</f>
        <v/>
      </c>
    </row>
    <row r="305">
      <c r="A305">
        <f>IF(Dancers!A302="","",Dancers!A302)</f>
        <v/>
      </c>
      <c r="B305">
        <f>IF(A305="","",COUNTIF(Pledges!$A:$A,A305))</f>
        <v/>
      </c>
      <c r="C305" s="12">
        <f>IF(A305="","",SUMIF(Pledges!$A:$A,A305,Pledges!$K:$K))</f>
        <v/>
      </c>
      <c r="D305" s="12">
        <f>IF(A305="","",SUMIF(Pledges!$A:$A,A305,Pledges!$L:$L))</f>
        <v/>
      </c>
      <c r="E305" s="12">
        <f>IF(A305="","",C305-D305)</f>
        <v/>
      </c>
    </row>
    <row r="306">
      <c r="A306">
        <f>IF(Dancers!A303="","",Dancers!A303)</f>
        <v/>
      </c>
      <c r="B306">
        <f>IF(A306="","",COUNTIF(Pledges!$A:$A,A306))</f>
        <v/>
      </c>
      <c r="C306" s="12">
        <f>IF(A306="","",SUMIF(Pledges!$A:$A,A306,Pledges!$K:$K))</f>
        <v/>
      </c>
      <c r="D306" s="12">
        <f>IF(A306="","",SUMIF(Pledges!$A:$A,A306,Pledges!$L:$L))</f>
        <v/>
      </c>
      <c r="E306" s="12">
        <f>IF(A306="","",C306-D306)</f>
        <v/>
      </c>
    </row>
    <row r="307">
      <c r="A307">
        <f>IF(Dancers!A304="","",Dancers!A304)</f>
        <v/>
      </c>
      <c r="B307">
        <f>IF(A307="","",COUNTIF(Pledges!$A:$A,A307))</f>
        <v/>
      </c>
      <c r="C307" s="12">
        <f>IF(A307="","",SUMIF(Pledges!$A:$A,A307,Pledges!$K:$K))</f>
        <v/>
      </c>
      <c r="D307" s="12">
        <f>IF(A307="","",SUMIF(Pledges!$A:$A,A307,Pledges!$L:$L))</f>
        <v/>
      </c>
      <c r="E307" s="12">
        <f>IF(A307="","",C307-D307)</f>
        <v/>
      </c>
    </row>
    <row r="308">
      <c r="A308">
        <f>IF(Dancers!A305="","",Dancers!A305)</f>
        <v/>
      </c>
      <c r="B308">
        <f>IF(A308="","",COUNTIF(Pledges!$A:$A,A308))</f>
        <v/>
      </c>
      <c r="C308" s="12">
        <f>IF(A308="","",SUMIF(Pledges!$A:$A,A308,Pledges!$K:$K))</f>
        <v/>
      </c>
      <c r="D308" s="12">
        <f>IF(A308="","",SUMIF(Pledges!$A:$A,A308,Pledges!$L:$L))</f>
        <v/>
      </c>
      <c r="E308" s="12">
        <f>IF(A308="","",C308-D308)</f>
        <v/>
      </c>
    </row>
    <row r="309">
      <c r="A309">
        <f>IF(Dancers!A306="","",Dancers!A306)</f>
        <v/>
      </c>
      <c r="B309">
        <f>IF(A309="","",COUNTIF(Pledges!$A:$A,A309))</f>
        <v/>
      </c>
      <c r="C309" s="12">
        <f>IF(A309="","",SUMIF(Pledges!$A:$A,A309,Pledges!$K:$K))</f>
        <v/>
      </c>
      <c r="D309" s="12">
        <f>IF(A309="","",SUMIF(Pledges!$A:$A,A309,Pledges!$L:$L))</f>
        <v/>
      </c>
      <c r="E309" s="12">
        <f>IF(A309="","",C309-D309)</f>
        <v/>
      </c>
    </row>
    <row r="310">
      <c r="A310">
        <f>IF(Dancers!A307="","",Dancers!A307)</f>
        <v/>
      </c>
      <c r="B310">
        <f>IF(A310="","",COUNTIF(Pledges!$A:$A,A310))</f>
        <v/>
      </c>
      <c r="C310" s="12">
        <f>IF(A310="","",SUMIF(Pledges!$A:$A,A310,Pledges!$K:$K))</f>
        <v/>
      </c>
      <c r="D310" s="12">
        <f>IF(A310="","",SUMIF(Pledges!$A:$A,A310,Pledges!$L:$L))</f>
        <v/>
      </c>
      <c r="E310" s="12">
        <f>IF(A310="","",C310-D310)</f>
        <v/>
      </c>
    </row>
    <row r="311">
      <c r="A311">
        <f>IF(Dancers!A308="","",Dancers!A308)</f>
        <v/>
      </c>
      <c r="B311">
        <f>IF(A311="","",COUNTIF(Pledges!$A:$A,A311))</f>
        <v/>
      </c>
      <c r="C311" s="12">
        <f>IF(A311="","",SUMIF(Pledges!$A:$A,A311,Pledges!$K:$K))</f>
        <v/>
      </c>
      <c r="D311" s="12">
        <f>IF(A311="","",SUMIF(Pledges!$A:$A,A311,Pledges!$L:$L))</f>
        <v/>
      </c>
      <c r="E311" s="12">
        <f>IF(A311="","",C311-D311)</f>
        <v/>
      </c>
    </row>
    <row r="312">
      <c r="A312">
        <f>IF(Dancers!A309="","",Dancers!A309)</f>
        <v/>
      </c>
      <c r="B312">
        <f>IF(A312="","",COUNTIF(Pledges!$A:$A,A312))</f>
        <v/>
      </c>
      <c r="C312" s="12">
        <f>IF(A312="","",SUMIF(Pledges!$A:$A,A312,Pledges!$K:$K))</f>
        <v/>
      </c>
      <c r="D312" s="12">
        <f>IF(A312="","",SUMIF(Pledges!$A:$A,A312,Pledges!$L:$L))</f>
        <v/>
      </c>
      <c r="E312" s="12">
        <f>IF(A312="","",C312-D312)</f>
        <v/>
      </c>
    </row>
    <row r="313">
      <c r="A313">
        <f>IF(Dancers!A310="","",Dancers!A310)</f>
        <v/>
      </c>
      <c r="B313">
        <f>IF(A313="","",COUNTIF(Pledges!$A:$A,A313))</f>
        <v/>
      </c>
      <c r="C313" s="12">
        <f>IF(A313="","",SUMIF(Pledges!$A:$A,A313,Pledges!$K:$K))</f>
        <v/>
      </c>
      <c r="D313" s="12">
        <f>IF(A313="","",SUMIF(Pledges!$A:$A,A313,Pledges!$L:$L))</f>
        <v/>
      </c>
      <c r="E313" s="12">
        <f>IF(A313="","",C313-D313)</f>
        <v/>
      </c>
    </row>
    <row r="314">
      <c r="A314">
        <f>IF(Dancers!A311="","",Dancers!A311)</f>
        <v/>
      </c>
      <c r="B314">
        <f>IF(A314="","",COUNTIF(Pledges!$A:$A,A314))</f>
        <v/>
      </c>
      <c r="C314" s="12">
        <f>IF(A314="","",SUMIF(Pledges!$A:$A,A314,Pledges!$K:$K))</f>
        <v/>
      </c>
      <c r="D314" s="12">
        <f>IF(A314="","",SUMIF(Pledges!$A:$A,A314,Pledges!$L:$L))</f>
        <v/>
      </c>
      <c r="E314" s="12">
        <f>IF(A314="","",C314-D314)</f>
        <v/>
      </c>
    </row>
    <row r="315">
      <c r="A315">
        <f>IF(Dancers!A312="","",Dancers!A312)</f>
        <v/>
      </c>
      <c r="B315">
        <f>IF(A315="","",COUNTIF(Pledges!$A:$A,A315))</f>
        <v/>
      </c>
      <c r="C315" s="12">
        <f>IF(A315="","",SUMIF(Pledges!$A:$A,A315,Pledges!$K:$K))</f>
        <v/>
      </c>
      <c r="D315" s="12">
        <f>IF(A315="","",SUMIF(Pledges!$A:$A,A315,Pledges!$L:$L))</f>
        <v/>
      </c>
      <c r="E315" s="12">
        <f>IF(A315="","",C315-D315)</f>
        <v/>
      </c>
    </row>
    <row r="316">
      <c r="A316">
        <f>IF(Dancers!A313="","",Dancers!A313)</f>
        <v/>
      </c>
      <c r="B316">
        <f>IF(A316="","",COUNTIF(Pledges!$A:$A,A316))</f>
        <v/>
      </c>
      <c r="C316" s="12">
        <f>IF(A316="","",SUMIF(Pledges!$A:$A,A316,Pledges!$K:$K))</f>
        <v/>
      </c>
      <c r="D316" s="12">
        <f>IF(A316="","",SUMIF(Pledges!$A:$A,A316,Pledges!$L:$L))</f>
        <v/>
      </c>
      <c r="E316" s="12">
        <f>IF(A316="","",C316-D316)</f>
        <v/>
      </c>
    </row>
    <row r="317">
      <c r="A317">
        <f>IF(Dancers!A314="","",Dancers!A314)</f>
        <v/>
      </c>
      <c r="B317">
        <f>IF(A317="","",COUNTIF(Pledges!$A:$A,A317))</f>
        <v/>
      </c>
      <c r="C317" s="12">
        <f>IF(A317="","",SUMIF(Pledges!$A:$A,A317,Pledges!$K:$K))</f>
        <v/>
      </c>
      <c r="D317" s="12">
        <f>IF(A317="","",SUMIF(Pledges!$A:$A,A317,Pledges!$L:$L))</f>
        <v/>
      </c>
      <c r="E317" s="12">
        <f>IF(A317="","",C317-D317)</f>
        <v/>
      </c>
    </row>
    <row r="318">
      <c r="A318">
        <f>IF(Dancers!A315="","",Dancers!A315)</f>
        <v/>
      </c>
      <c r="B318">
        <f>IF(A318="","",COUNTIF(Pledges!$A:$A,A318))</f>
        <v/>
      </c>
      <c r="C318" s="12">
        <f>IF(A318="","",SUMIF(Pledges!$A:$A,A318,Pledges!$K:$K))</f>
        <v/>
      </c>
      <c r="D318" s="12">
        <f>IF(A318="","",SUMIF(Pledges!$A:$A,A318,Pledges!$L:$L))</f>
        <v/>
      </c>
      <c r="E318" s="12">
        <f>IF(A318="","",C318-D318)</f>
        <v/>
      </c>
    </row>
    <row r="319">
      <c r="A319">
        <f>IF(Dancers!A316="","",Dancers!A316)</f>
        <v/>
      </c>
      <c r="B319">
        <f>IF(A319="","",COUNTIF(Pledges!$A:$A,A319))</f>
        <v/>
      </c>
      <c r="C319" s="12">
        <f>IF(A319="","",SUMIF(Pledges!$A:$A,A319,Pledges!$K:$K))</f>
        <v/>
      </c>
      <c r="D319" s="12">
        <f>IF(A319="","",SUMIF(Pledges!$A:$A,A319,Pledges!$L:$L))</f>
        <v/>
      </c>
      <c r="E319" s="12">
        <f>IF(A319="","",C319-D319)</f>
        <v/>
      </c>
    </row>
    <row r="320">
      <c r="A320">
        <f>IF(Dancers!A317="","",Dancers!A317)</f>
        <v/>
      </c>
      <c r="B320">
        <f>IF(A320="","",COUNTIF(Pledges!$A:$A,A320))</f>
        <v/>
      </c>
      <c r="C320" s="12">
        <f>IF(A320="","",SUMIF(Pledges!$A:$A,A320,Pledges!$K:$K))</f>
        <v/>
      </c>
      <c r="D320" s="12">
        <f>IF(A320="","",SUMIF(Pledges!$A:$A,A320,Pledges!$L:$L))</f>
        <v/>
      </c>
      <c r="E320" s="12">
        <f>IF(A320="","",C320-D320)</f>
        <v/>
      </c>
    </row>
    <row r="321">
      <c r="A321">
        <f>IF(Dancers!A318="","",Dancers!A318)</f>
        <v/>
      </c>
      <c r="B321">
        <f>IF(A321="","",COUNTIF(Pledges!$A:$A,A321))</f>
        <v/>
      </c>
      <c r="C321" s="12">
        <f>IF(A321="","",SUMIF(Pledges!$A:$A,A321,Pledges!$K:$K))</f>
        <v/>
      </c>
      <c r="D321" s="12">
        <f>IF(A321="","",SUMIF(Pledges!$A:$A,A321,Pledges!$L:$L))</f>
        <v/>
      </c>
      <c r="E321" s="12">
        <f>IF(A321="","",C321-D321)</f>
        <v/>
      </c>
    </row>
    <row r="322">
      <c r="A322">
        <f>IF(Dancers!A319="","",Dancers!A319)</f>
        <v/>
      </c>
      <c r="B322">
        <f>IF(A322="","",COUNTIF(Pledges!$A:$A,A322))</f>
        <v/>
      </c>
      <c r="C322" s="12">
        <f>IF(A322="","",SUMIF(Pledges!$A:$A,A322,Pledges!$K:$K))</f>
        <v/>
      </c>
      <c r="D322" s="12">
        <f>IF(A322="","",SUMIF(Pledges!$A:$A,A322,Pledges!$L:$L))</f>
        <v/>
      </c>
      <c r="E322" s="12">
        <f>IF(A322="","",C322-D322)</f>
        <v/>
      </c>
    </row>
    <row r="323">
      <c r="A323">
        <f>IF(Dancers!A320="","",Dancers!A320)</f>
        <v/>
      </c>
      <c r="B323">
        <f>IF(A323="","",COUNTIF(Pledges!$A:$A,A323))</f>
        <v/>
      </c>
      <c r="C323" s="12">
        <f>IF(A323="","",SUMIF(Pledges!$A:$A,A323,Pledges!$K:$K))</f>
        <v/>
      </c>
      <c r="D323" s="12">
        <f>IF(A323="","",SUMIF(Pledges!$A:$A,A323,Pledges!$L:$L))</f>
        <v/>
      </c>
      <c r="E323" s="12">
        <f>IF(A323="","",C323-D323)</f>
        <v/>
      </c>
    </row>
    <row r="324">
      <c r="A324">
        <f>IF(Dancers!A321="","",Dancers!A321)</f>
        <v/>
      </c>
      <c r="B324">
        <f>IF(A324="","",COUNTIF(Pledges!$A:$A,A324))</f>
        <v/>
      </c>
      <c r="C324" s="12">
        <f>IF(A324="","",SUMIF(Pledges!$A:$A,A324,Pledges!$K:$K))</f>
        <v/>
      </c>
      <c r="D324" s="12">
        <f>IF(A324="","",SUMIF(Pledges!$A:$A,A324,Pledges!$L:$L))</f>
        <v/>
      </c>
      <c r="E324" s="12">
        <f>IF(A324="","",C324-D324)</f>
        <v/>
      </c>
    </row>
    <row r="325">
      <c r="A325">
        <f>IF(Dancers!A322="","",Dancers!A322)</f>
        <v/>
      </c>
      <c r="B325">
        <f>IF(A325="","",COUNTIF(Pledges!$A:$A,A325))</f>
        <v/>
      </c>
      <c r="C325" s="12">
        <f>IF(A325="","",SUMIF(Pledges!$A:$A,A325,Pledges!$K:$K))</f>
        <v/>
      </c>
      <c r="D325" s="12">
        <f>IF(A325="","",SUMIF(Pledges!$A:$A,A325,Pledges!$L:$L))</f>
        <v/>
      </c>
      <c r="E325" s="12">
        <f>IF(A325="","",C325-D325)</f>
        <v/>
      </c>
    </row>
    <row r="326">
      <c r="A326">
        <f>IF(Dancers!A323="","",Dancers!A323)</f>
        <v/>
      </c>
      <c r="B326">
        <f>IF(A326="","",COUNTIF(Pledges!$A:$A,A326))</f>
        <v/>
      </c>
      <c r="C326" s="12">
        <f>IF(A326="","",SUMIF(Pledges!$A:$A,A326,Pledges!$K:$K))</f>
        <v/>
      </c>
      <c r="D326" s="12">
        <f>IF(A326="","",SUMIF(Pledges!$A:$A,A326,Pledges!$L:$L))</f>
        <v/>
      </c>
      <c r="E326" s="12">
        <f>IF(A326="","",C326-D326)</f>
        <v/>
      </c>
    </row>
    <row r="327">
      <c r="A327">
        <f>IF(Dancers!A324="","",Dancers!A324)</f>
        <v/>
      </c>
      <c r="B327">
        <f>IF(A327="","",COUNTIF(Pledges!$A:$A,A327))</f>
        <v/>
      </c>
      <c r="C327" s="12">
        <f>IF(A327="","",SUMIF(Pledges!$A:$A,A327,Pledges!$K:$K))</f>
        <v/>
      </c>
      <c r="D327" s="12">
        <f>IF(A327="","",SUMIF(Pledges!$A:$A,A327,Pledges!$L:$L))</f>
        <v/>
      </c>
      <c r="E327" s="12">
        <f>IF(A327="","",C327-D327)</f>
        <v/>
      </c>
    </row>
    <row r="328">
      <c r="A328">
        <f>IF(Dancers!A325="","",Dancers!A325)</f>
        <v/>
      </c>
      <c r="B328">
        <f>IF(A328="","",COUNTIF(Pledges!$A:$A,A328))</f>
        <v/>
      </c>
      <c r="C328" s="12">
        <f>IF(A328="","",SUMIF(Pledges!$A:$A,A328,Pledges!$K:$K))</f>
        <v/>
      </c>
      <c r="D328" s="12">
        <f>IF(A328="","",SUMIF(Pledges!$A:$A,A328,Pledges!$L:$L))</f>
        <v/>
      </c>
      <c r="E328" s="12">
        <f>IF(A328="","",C328-D328)</f>
        <v/>
      </c>
    </row>
    <row r="329">
      <c r="A329">
        <f>IF(Dancers!A326="","",Dancers!A326)</f>
        <v/>
      </c>
      <c r="B329">
        <f>IF(A329="","",COUNTIF(Pledges!$A:$A,A329))</f>
        <v/>
      </c>
      <c r="C329" s="12">
        <f>IF(A329="","",SUMIF(Pledges!$A:$A,A329,Pledges!$K:$K))</f>
        <v/>
      </c>
      <c r="D329" s="12">
        <f>IF(A329="","",SUMIF(Pledges!$A:$A,A329,Pledges!$L:$L))</f>
        <v/>
      </c>
      <c r="E329" s="12">
        <f>IF(A329="","",C329-D329)</f>
        <v/>
      </c>
    </row>
    <row r="330">
      <c r="A330">
        <f>IF(Dancers!A327="","",Dancers!A327)</f>
        <v/>
      </c>
      <c r="B330">
        <f>IF(A330="","",COUNTIF(Pledges!$A:$A,A330))</f>
        <v/>
      </c>
      <c r="C330" s="12">
        <f>IF(A330="","",SUMIF(Pledges!$A:$A,A330,Pledges!$K:$K))</f>
        <v/>
      </c>
      <c r="D330" s="12">
        <f>IF(A330="","",SUMIF(Pledges!$A:$A,A330,Pledges!$L:$L))</f>
        <v/>
      </c>
      <c r="E330" s="12">
        <f>IF(A330="","",C330-D330)</f>
        <v/>
      </c>
    </row>
    <row r="331">
      <c r="A331">
        <f>IF(Dancers!A328="","",Dancers!A328)</f>
        <v/>
      </c>
      <c r="B331">
        <f>IF(A331="","",COUNTIF(Pledges!$A:$A,A331))</f>
        <v/>
      </c>
      <c r="C331" s="12">
        <f>IF(A331="","",SUMIF(Pledges!$A:$A,A331,Pledges!$K:$K))</f>
        <v/>
      </c>
      <c r="D331" s="12">
        <f>IF(A331="","",SUMIF(Pledges!$A:$A,A331,Pledges!$L:$L))</f>
        <v/>
      </c>
      <c r="E331" s="12">
        <f>IF(A331="","",C331-D331)</f>
        <v/>
      </c>
    </row>
    <row r="332">
      <c r="A332">
        <f>IF(Dancers!A329="","",Dancers!A329)</f>
        <v/>
      </c>
      <c r="B332">
        <f>IF(A332="","",COUNTIF(Pledges!$A:$A,A332))</f>
        <v/>
      </c>
      <c r="C332" s="12">
        <f>IF(A332="","",SUMIF(Pledges!$A:$A,A332,Pledges!$K:$K))</f>
        <v/>
      </c>
      <c r="D332" s="12">
        <f>IF(A332="","",SUMIF(Pledges!$A:$A,A332,Pledges!$L:$L))</f>
        <v/>
      </c>
      <c r="E332" s="12">
        <f>IF(A332="","",C332-D332)</f>
        <v/>
      </c>
    </row>
    <row r="333">
      <c r="A333">
        <f>IF(Dancers!A330="","",Dancers!A330)</f>
        <v/>
      </c>
      <c r="B333">
        <f>IF(A333="","",COUNTIF(Pledges!$A:$A,A333))</f>
        <v/>
      </c>
      <c r="C333" s="12">
        <f>IF(A333="","",SUMIF(Pledges!$A:$A,A333,Pledges!$K:$K))</f>
        <v/>
      </c>
      <c r="D333" s="12">
        <f>IF(A333="","",SUMIF(Pledges!$A:$A,A333,Pledges!$L:$L))</f>
        <v/>
      </c>
      <c r="E333" s="12">
        <f>IF(A333="","",C333-D333)</f>
        <v/>
      </c>
    </row>
    <row r="334">
      <c r="A334">
        <f>IF(Dancers!A331="","",Dancers!A331)</f>
        <v/>
      </c>
      <c r="B334">
        <f>IF(A334="","",COUNTIF(Pledges!$A:$A,A334))</f>
        <v/>
      </c>
      <c r="C334" s="12">
        <f>IF(A334="","",SUMIF(Pledges!$A:$A,A334,Pledges!$K:$K))</f>
        <v/>
      </c>
      <c r="D334" s="12">
        <f>IF(A334="","",SUMIF(Pledges!$A:$A,A334,Pledges!$L:$L))</f>
        <v/>
      </c>
      <c r="E334" s="12">
        <f>IF(A334="","",C334-D334)</f>
        <v/>
      </c>
    </row>
    <row r="335">
      <c r="A335">
        <f>IF(Dancers!A332="","",Dancers!A332)</f>
        <v/>
      </c>
      <c r="B335">
        <f>IF(A335="","",COUNTIF(Pledges!$A:$A,A335))</f>
        <v/>
      </c>
      <c r="C335" s="12">
        <f>IF(A335="","",SUMIF(Pledges!$A:$A,A335,Pledges!$K:$K))</f>
        <v/>
      </c>
      <c r="D335" s="12">
        <f>IF(A335="","",SUMIF(Pledges!$A:$A,A335,Pledges!$L:$L))</f>
        <v/>
      </c>
      <c r="E335" s="12">
        <f>IF(A335="","",C335-D335)</f>
        <v/>
      </c>
    </row>
    <row r="336">
      <c r="A336">
        <f>IF(Dancers!A333="","",Dancers!A333)</f>
        <v/>
      </c>
      <c r="B336">
        <f>IF(A336="","",COUNTIF(Pledges!$A:$A,A336))</f>
        <v/>
      </c>
      <c r="C336" s="12">
        <f>IF(A336="","",SUMIF(Pledges!$A:$A,A336,Pledges!$K:$K))</f>
        <v/>
      </c>
      <c r="D336" s="12">
        <f>IF(A336="","",SUMIF(Pledges!$A:$A,A336,Pledges!$L:$L))</f>
        <v/>
      </c>
      <c r="E336" s="12">
        <f>IF(A336="","",C336-D336)</f>
        <v/>
      </c>
    </row>
    <row r="337">
      <c r="A337">
        <f>IF(Dancers!A334="","",Dancers!A334)</f>
        <v/>
      </c>
      <c r="B337">
        <f>IF(A337="","",COUNTIF(Pledges!$A:$A,A337))</f>
        <v/>
      </c>
      <c r="C337" s="12">
        <f>IF(A337="","",SUMIF(Pledges!$A:$A,A337,Pledges!$K:$K))</f>
        <v/>
      </c>
      <c r="D337" s="12">
        <f>IF(A337="","",SUMIF(Pledges!$A:$A,A337,Pledges!$L:$L))</f>
        <v/>
      </c>
      <c r="E337" s="12">
        <f>IF(A337="","",C337-D337)</f>
        <v/>
      </c>
    </row>
    <row r="338">
      <c r="A338">
        <f>IF(Dancers!A335="","",Dancers!A335)</f>
        <v/>
      </c>
      <c r="B338">
        <f>IF(A338="","",COUNTIF(Pledges!$A:$A,A338))</f>
        <v/>
      </c>
      <c r="C338" s="12">
        <f>IF(A338="","",SUMIF(Pledges!$A:$A,A338,Pledges!$K:$K))</f>
        <v/>
      </c>
      <c r="D338" s="12">
        <f>IF(A338="","",SUMIF(Pledges!$A:$A,A338,Pledges!$L:$L))</f>
        <v/>
      </c>
      <c r="E338" s="12">
        <f>IF(A338="","",C338-D338)</f>
        <v/>
      </c>
    </row>
    <row r="339">
      <c r="A339">
        <f>IF(Dancers!A336="","",Dancers!A336)</f>
        <v/>
      </c>
      <c r="B339">
        <f>IF(A339="","",COUNTIF(Pledges!$A:$A,A339))</f>
        <v/>
      </c>
      <c r="C339" s="12">
        <f>IF(A339="","",SUMIF(Pledges!$A:$A,A339,Pledges!$K:$K))</f>
        <v/>
      </c>
      <c r="D339" s="12">
        <f>IF(A339="","",SUMIF(Pledges!$A:$A,A339,Pledges!$L:$L))</f>
        <v/>
      </c>
      <c r="E339" s="12">
        <f>IF(A339="","",C339-D339)</f>
        <v/>
      </c>
    </row>
    <row r="340">
      <c r="A340">
        <f>IF(Dancers!A337="","",Dancers!A337)</f>
        <v/>
      </c>
      <c r="B340">
        <f>IF(A340="","",COUNTIF(Pledges!$A:$A,A340))</f>
        <v/>
      </c>
      <c r="C340" s="12">
        <f>IF(A340="","",SUMIF(Pledges!$A:$A,A340,Pledges!$K:$K))</f>
        <v/>
      </c>
      <c r="D340" s="12">
        <f>IF(A340="","",SUMIF(Pledges!$A:$A,A340,Pledges!$L:$L))</f>
        <v/>
      </c>
      <c r="E340" s="12">
        <f>IF(A340="","",C340-D340)</f>
        <v/>
      </c>
    </row>
    <row r="341">
      <c r="A341">
        <f>IF(Dancers!A338="","",Dancers!A338)</f>
        <v/>
      </c>
      <c r="B341">
        <f>IF(A341="","",COUNTIF(Pledges!$A:$A,A341))</f>
        <v/>
      </c>
      <c r="C341" s="12">
        <f>IF(A341="","",SUMIF(Pledges!$A:$A,A341,Pledges!$K:$K))</f>
        <v/>
      </c>
      <c r="D341" s="12">
        <f>IF(A341="","",SUMIF(Pledges!$A:$A,A341,Pledges!$L:$L))</f>
        <v/>
      </c>
      <c r="E341" s="12">
        <f>IF(A341="","",C341-D341)</f>
        <v/>
      </c>
    </row>
    <row r="342">
      <c r="A342">
        <f>IF(Dancers!A339="","",Dancers!A339)</f>
        <v/>
      </c>
      <c r="B342">
        <f>IF(A342="","",COUNTIF(Pledges!$A:$A,A342))</f>
        <v/>
      </c>
      <c r="C342" s="12">
        <f>IF(A342="","",SUMIF(Pledges!$A:$A,A342,Pledges!$K:$K))</f>
        <v/>
      </c>
      <c r="D342" s="12">
        <f>IF(A342="","",SUMIF(Pledges!$A:$A,A342,Pledges!$L:$L))</f>
        <v/>
      </c>
      <c r="E342" s="12">
        <f>IF(A342="","",C342-D342)</f>
        <v/>
      </c>
    </row>
    <row r="343">
      <c r="A343">
        <f>IF(Dancers!A340="","",Dancers!A340)</f>
        <v/>
      </c>
      <c r="B343">
        <f>IF(A343="","",COUNTIF(Pledges!$A:$A,A343))</f>
        <v/>
      </c>
      <c r="C343" s="12">
        <f>IF(A343="","",SUMIF(Pledges!$A:$A,A343,Pledges!$K:$K))</f>
        <v/>
      </c>
      <c r="D343" s="12">
        <f>IF(A343="","",SUMIF(Pledges!$A:$A,A343,Pledges!$L:$L))</f>
        <v/>
      </c>
      <c r="E343" s="12">
        <f>IF(A343="","",C343-D343)</f>
        <v/>
      </c>
    </row>
    <row r="344">
      <c r="A344">
        <f>IF(Dancers!A341="","",Dancers!A341)</f>
        <v/>
      </c>
      <c r="B344">
        <f>IF(A344="","",COUNTIF(Pledges!$A:$A,A344))</f>
        <v/>
      </c>
      <c r="C344" s="12">
        <f>IF(A344="","",SUMIF(Pledges!$A:$A,A344,Pledges!$K:$K))</f>
        <v/>
      </c>
      <c r="D344" s="12">
        <f>IF(A344="","",SUMIF(Pledges!$A:$A,A344,Pledges!$L:$L))</f>
        <v/>
      </c>
      <c r="E344" s="12">
        <f>IF(A344="","",C344-D344)</f>
        <v/>
      </c>
    </row>
    <row r="345">
      <c r="A345">
        <f>IF(Dancers!A342="","",Dancers!A342)</f>
        <v/>
      </c>
      <c r="B345">
        <f>IF(A345="","",COUNTIF(Pledges!$A:$A,A345))</f>
        <v/>
      </c>
      <c r="C345" s="12">
        <f>IF(A345="","",SUMIF(Pledges!$A:$A,A345,Pledges!$K:$K))</f>
        <v/>
      </c>
      <c r="D345" s="12">
        <f>IF(A345="","",SUMIF(Pledges!$A:$A,A345,Pledges!$L:$L))</f>
        <v/>
      </c>
      <c r="E345" s="12">
        <f>IF(A345="","",C345-D345)</f>
        <v/>
      </c>
    </row>
    <row r="346">
      <c r="A346">
        <f>IF(Dancers!A343="","",Dancers!A343)</f>
        <v/>
      </c>
      <c r="B346">
        <f>IF(A346="","",COUNTIF(Pledges!$A:$A,A346))</f>
        <v/>
      </c>
      <c r="C346" s="12">
        <f>IF(A346="","",SUMIF(Pledges!$A:$A,A346,Pledges!$K:$K))</f>
        <v/>
      </c>
      <c r="D346" s="12">
        <f>IF(A346="","",SUMIF(Pledges!$A:$A,A346,Pledges!$L:$L))</f>
        <v/>
      </c>
      <c r="E346" s="12">
        <f>IF(A346="","",C346-D346)</f>
        <v/>
      </c>
    </row>
    <row r="347">
      <c r="A347">
        <f>IF(Dancers!A344="","",Dancers!A344)</f>
        <v/>
      </c>
      <c r="B347">
        <f>IF(A347="","",COUNTIF(Pledges!$A:$A,A347))</f>
        <v/>
      </c>
      <c r="C347" s="12">
        <f>IF(A347="","",SUMIF(Pledges!$A:$A,A347,Pledges!$K:$K))</f>
        <v/>
      </c>
      <c r="D347" s="12">
        <f>IF(A347="","",SUMIF(Pledges!$A:$A,A347,Pledges!$L:$L))</f>
        <v/>
      </c>
      <c r="E347" s="12">
        <f>IF(A347="","",C347-D347)</f>
        <v/>
      </c>
    </row>
    <row r="348">
      <c r="A348">
        <f>IF(Dancers!A345="","",Dancers!A345)</f>
        <v/>
      </c>
      <c r="B348">
        <f>IF(A348="","",COUNTIF(Pledges!$A:$A,A348))</f>
        <v/>
      </c>
      <c r="C348" s="12">
        <f>IF(A348="","",SUMIF(Pledges!$A:$A,A348,Pledges!$K:$K))</f>
        <v/>
      </c>
      <c r="D348" s="12">
        <f>IF(A348="","",SUMIF(Pledges!$A:$A,A348,Pledges!$L:$L))</f>
        <v/>
      </c>
      <c r="E348" s="12">
        <f>IF(A348="","",C348-D348)</f>
        <v/>
      </c>
    </row>
    <row r="349">
      <c r="A349">
        <f>IF(Dancers!A346="","",Dancers!A346)</f>
        <v/>
      </c>
      <c r="B349">
        <f>IF(A349="","",COUNTIF(Pledges!$A:$A,A349))</f>
        <v/>
      </c>
      <c r="C349" s="12">
        <f>IF(A349="","",SUMIF(Pledges!$A:$A,A349,Pledges!$K:$K))</f>
        <v/>
      </c>
      <c r="D349" s="12">
        <f>IF(A349="","",SUMIF(Pledges!$A:$A,A349,Pledges!$L:$L))</f>
        <v/>
      </c>
      <c r="E349" s="12">
        <f>IF(A349="","",C349-D349)</f>
        <v/>
      </c>
    </row>
    <row r="350">
      <c r="A350">
        <f>IF(Dancers!A347="","",Dancers!A347)</f>
        <v/>
      </c>
      <c r="B350">
        <f>IF(A350="","",COUNTIF(Pledges!$A:$A,A350))</f>
        <v/>
      </c>
      <c r="C350" s="12">
        <f>IF(A350="","",SUMIF(Pledges!$A:$A,A350,Pledges!$K:$K))</f>
        <v/>
      </c>
      <c r="D350" s="12">
        <f>IF(A350="","",SUMIF(Pledges!$A:$A,A350,Pledges!$L:$L))</f>
        <v/>
      </c>
      <c r="E350" s="12">
        <f>IF(A350="","",C350-D350)</f>
        <v/>
      </c>
    </row>
    <row r="351">
      <c r="A351">
        <f>IF(Dancers!A348="","",Dancers!A348)</f>
        <v/>
      </c>
      <c r="B351">
        <f>IF(A351="","",COUNTIF(Pledges!$A:$A,A351))</f>
        <v/>
      </c>
      <c r="C351" s="12">
        <f>IF(A351="","",SUMIF(Pledges!$A:$A,A351,Pledges!$K:$K))</f>
        <v/>
      </c>
      <c r="D351" s="12">
        <f>IF(A351="","",SUMIF(Pledges!$A:$A,A351,Pledges!$L:$L))</f>
        <v/>
      </c>
      <c r="E351" s="12">
        <f>IF(A351="","",C351-D351)</f>
        <v/>
      </c>
    </row>
    <row r="352">
      <c r="A352">
        <f>IF(Dancers!A349="","",Dancers!A349)</f>
        <v/>
      </c>
      <c r="B352">
        <f>IF(A352="","",COUNTIF(Pledges!$A:$A,A352))</f>
        <v/>
      </c>
      <c r="C352" s="12">
        <f>IF(A352="","",SUMIF(Pledges!$A:$A,A352,Pledges!$K:$K))</f>
        <v/>
      </c>
      <c r="D352" s="12">
        <f>IF(A352="","",SUMIF(Pledges!$A:$A,A352,Pledges!$L:$L))</f>
        <v/>
      </c>
      <c r="E352" s="12">
        <f>IF(A352="","",C352-D352)</f>
        <v/>
      </c>
    </row>
    <row r="353">
      <c r="A353">
        <f>IF(Dancers!A350="","",Dancers!A350)</f>
        <v/>
      </c>
      <c r="B353">
        <f>IF(A353="","",COUNTIF(Pledges!$A:$A,A353))</f>
        <v/>
      </c>
      <c r="C353" s="12">
        <f>IF(A353="","",SUMIF(Pledges!$A:$A,A353,Pledges!$K:$K))</f>
        <v/>
      </c>
      <c r="D353" s="12">
        <f>IF(A353="","",SUMIF(Pledges!$A:$A,A353,Pledges!$L:$L))</f>
        <v/>
      </c>
      <c r="E353" s="12">
        <f>IF(A353="","",C353-D353)</f>
        <v/>
      </c>
    </row>
    <row r="354">
      <c r="A354">
        <f>IF(Dancers!A351="","",Dancers!A351)</f>
        <v/>
      </c>
      <c r="B354">
        <f>IF(A354="","",COUNTIF(Pledges!$A:$A,A354))</f>
        <v/>
      </c>
      <c r="C354" s="12">
        <f>IF(A354="","",SUMIF(Pledges!$A:$A,A354,Pledges!$K:$K))</f>
        <v/>
      </c>
      <c r="D354" s="12">
        <f>IF(A354="","",SUMIF(Pledges!$A:$A,A354,Pledges!$L:$L))</f>
        <v/>
      </c>
      <c r="E354" s="12">
        <f>IF(A354="","",C354-D354)</f>
        <v/>
      </c>
    </row>
    <row r="355">
      <c r="A355">
        <f>IF(Dancers!A352="","",Dancers!A352)</f>
        <v/>
      </c>
      <c r="B355">
        <f>IF(A355="","",COUNTIF(Pledges!$A:$A,A355))</f>
        <v/>
      </c>
      <c r="C355" s="12">
        <f>IF(A355="","",SUMIF(Pledges!$A:$A,A355,Pledges!$K:$K))</f>
        <v/>
      </c>
      <c r="D355" s="12">
        <f>IF(A355="","",SUMIF(Pledges!$A:$A,A355,Pledges!$L:$L))</f>
        <v/>
      </c>
      <c r="E355" s="12">
        <f>IF(A355="","",C355-D355)</f>
        <v/>
      </c>
    </row>
    <row r="356">
      <c r="A356">
        <f>IF(Dancers!A353="","",Dancers!A353)</f>
        <v/>
      </c>
      <c r="B356">
        <f>IF(A356="","",COUNTIF(Pledges!$A:$A,A356))</f>
        <v/>
      </c>
      <c r="C356" s="12">
        <f>IF(A356="","",SUMIF(Pledges!$A:$A,A356,Pledges!$K:$K))</f>
        <v/>
      </c>
      <c r="D356" s="12">
        <f>IF(A356="","",SUMIF(Pledges!$A:$A,A356,Pledges!$L:$L))</f>
        <v/>
      </c>
      <c r="E356" s="12">
        <f>IF(A356="","",C356-D356)</f>
        <v/>
      </c>
    </row>
    <row r="357">
      <c r="A357">
        <f>IF(Dancers!A354="","",Dancers!A354)</f>
        <v/>
      </c>
      <c r="B357">
        <f>IF(A357="","",COUNTIF(Pledges!$A:$A,A357))</f>
        <v/>
      </c>
      <c r="C357" s="12">
        <f>IF(A357="","",SUMIF(Pledges!$A:$A,A357,Pledges!$K:$K))</f>
        <v/>
      </c>
      <c r="D357" s="12">
        <f>IF(A357="","",SUMIF(Pledges!$A:$A,A357,Pledges!$L:$L))</f>
        <v/>
      </c>
      <c r="E357" s="12">
        <f>IF(A357="","",C357-D357)</f>
        <v/>
      </c>
    </row>
    <row r="358">
      <c r="A358">
        <f>IF(Dancers!A355="","",Dancers!A355)</f>
        <v/>
      </c>
      <c r="B358">
        <f>IF(A358="","",COUNTIF(Pledges!$A:$A,A358))</f>
        <v/>
      </c>
      <c r="C358" s="12">
        <f>IF(A358="","",SUMIF(Pledges!$A:$A,A358,Pledges!$K:$K))</f>
        <v/>
      </c>
      <c r="D358" s="12">
        <f>IF(A358="","",SUMIF(Pledges!$A:$A,A358,Pledges!$L:$L))</f>
        <v/>
      </c>
      <c r="E358" s="12">
        <f>IF(A358="","",C358-D358)</f>
        <v/>
      </c>
    </row>
    <row r="359">
      <c r="A359">
        <f>IF(Dancers!A356="","",Dancers!A356)</f>
        <v/>
      </c>
      <c r="B359">
        <f>IF(A359="","",COUNTIF(Pledges!$A:$A,A359))</f>
        <v/>
      </c>
      <c r="C359" s="12">
        <f>IF(A359="","",SUMIF(Pledges!$A:$A,A359,Pledges!$K:$K))</f>
        <v/>
      </c>
      <c r="D359" s="12">
        <f>IF(A359="","",SUMIF(Pledges!$A:$A,A359,Pledges!$L:$L))</f>
        <v/>
      </c>
      <c r="E359" s="12">
        <f>IF(A359="","",C359-D359)</f>
        <v/>
      </c>
    </row>
    <row r="360">
      <c r="A360">
        <f>IF(Dancers!A357="","",Dancers!A357)</f>
        <v/>
      </c>
      <c r="B360">
        <f>IF(A360="","",COUNTIF(Pledges!$A:$A,A360))</f>
        <v/>
      </c>
      <c r="C360" s="12">
        <f>IF(A360="","",SUMIF(Pledges!$A:$A,A360,Pledges!$K:$K))</f>
        <v/>
      </c>
      <c r="D360" s="12">
        <f>IF(A360="","",SUMIF(Pledges!$A:$A,A360,Pledges!$L:$L))</f>
        <v/>
      </c>
      <c r="E360" s="12">
        <f>IF(A360="","",C360-D360)</f>
        <v/>
      </c>
    </row>
    <row r="361">
      <c r="A361">
        <f>IF(Dancers!A358="","",Dancers!A358)</f>
        <v/>
      </c>
      <c r="B361">
        <f>IF(A361="","",COUNTIF(Pledges!$A:$A,A361))</f>
        <v/>
      </c>
      <c r="C361" s="12">
        <f>IF(A361="","",SUMIF(Pledges!$A:$A,A361,Pledges!$K:$K))</f>
        <v/>
      </c>
      <c r="D361" s="12">
        <f>IF(A361="","",SUMIF(Pledges!$A:$A,A361,Pledges!$L:$L))</f>
        <v/>
      </c>
      <c r="E361" s="12">
        <f>IF(A361="","",C361-D361)</f>
        <v/>
      </c>
    </row>
    <row r="362">
      <c r="A362">
        <f>IF(Dancers!A359="","",Dancers!A359)</f>
        <v/>
      </c>
      <c r="B362">
        <f>IF(A362="","",COUNTIF(Pledges!$A:$A,A362))</f>
        <v/>
      </c>
      <c r="C362" s="12">
        <f>IF(A362="","",SUMIF(Pledges!$A:$A,A362,Pledges!$K:$K))</f>
        <v/>
      </c>
      <c r="D362" s="12">
        <f>IF(A362="","",SUMIF(Pledges!$A:$A,A362,Pledges!$L:$L))</f>
        <v/>
      </c>
      <c r="E362" s="12">
        <f>IF(A362="","",C362-D362)</f>
        <v/>
      </c>
    </row>
    <row r="363">
      <c r="A363">
        <f>IF(Dancers!A360="","",Dancers!A360)</f>
        <v/>
      </c>
      <c r="B363">
        <f>IF(A363="","",COUNTIF(Pledges!$A:$A,A363))</f>
        <v/>
      </c>
      <c r="C363" s="12">
        <f>IF(A363="","",SUMIF(Pledges!$A:$A,A363,Pledges!$K:$K))</f>
        <v/>
      </c>
      <c r="D363" s="12">
        <f>IF(A363="","",SUMIF(Pledges!$A:$A,A363,Pledges!$L:$L))</f>
        <v/>
      </c>
      <c r="E363" s="12">
        <f>IF(A363="","",C363-D363)</f>
        <v/>
      </c>
    </row>
    <row r="364">
      <c r="A364">
        <f>IF(Dancers!A361="","",Dancers!A361)</f>
        <v/>
      </c>
      <c r="B364">
        <f>IF(A364="","",COUNTIF(Pledges!$A:$A,A364))</f>
        <v/>
      </c>
      <c r="C364" s="12">
        <f>IF(A364="","",SUMIF(Pledges!$A:$A,A364,Pledges!$K:$K))</f>
        <v/>
      </c>
      <c r="D364" s="12">
        <f>IF(A364="","",SUMIF(Pledges!$A:$A,A364,Pledges!$L:$L))</f>
        <v/>
      </c>
      <c r="E364" s="12">
        <f>IF(A364="","",C364-D364)</f>
        <v/>
      </c>
    </row>
    <row r="365">
      <c r="A365">
        <f>IF(Dancers!A362="","",Dancers!A362)</f>
        <v/>
      </c>
      <c r="B365">
        <f>IF(A365="","",COUNTIF(Pledges!$A:$A,A365))</f>
        <v/>
      </c>
      <c r="C365" s="12">
        <f>IF(A365="","",SUMIF(Pledges!$A:$A,A365,Pledges!$K:$K))</f>
        <v/>
      </c>
      <c r="D365" s="12">
        <f>IF(A365="","",SUMIF(Pledges!$A:$A,A365,Pledges!$L:$L))</f>
        <v/>
      </c>
      <c r="E365" s="12">
        <f>IF(A365="","",C365-D365)</f>
        <v/>
      </c>
    </row>
    <row r="366">
      <c r="A366">
        <f>IF(Dancers!A363="","",Dancers!A363)</f>
        <v/>
      </c>
      <c r="B366">
        <f>IF(A366="","",COUNTIF(Pledges!$A:$A,A366))</f>
        <v/>
      </c>
      <c r="C366" s="12">
        <f>IF(A366="","",SUMIF(Pledges!$A:$A,A366,Pledges!$K:$K))</f>
        <v/>
      </c>
      <c r="D366" s="12">
        <f>IF(A366="","",SUMIF(Pledges!$A:$A,A366,Pledges!$L:$L))</f>
        <v/>
      </c>
      <c r="E366" s="12">
        <f>IF(A366="","",C366-D366)</f>
        <v/>
      </c>
    </row>
    <row r="367">
      <c r="A367">
        <f>IF(Dancers!A364="","",Dancers!A364)</f>
        <v/>
      </c>
      <c r="B367">
        <f>IF(A367="","",COUNTIF(Pledges!$A:$A,A367))</f>
        <v/>
      </c>
      <c r="C367" s="12">
        <f>IF(A367="","",SUMIF(Pledges!$A:$A,A367,Pledges!$K:$K))</f>
        <v/>
      </c>
      <c r="D367" s="12">
        <f>IF(A367="","",SUMIF(Pledges!$A:$A,A367,Pledges!$L:$L))</f>
        <v/>
      </c>
      <c r="E367" s="12">
        <f>IF(A367="","",C367-D367)</f>
        <v/>
      </c>
    </row>
    <row r="368">
      <c r="A368">
        <f>IF(Dancers!A365="","",Dancers!A365)</f>
        <v/>
      </c>
      <c r="B368">
        <f>IF(A368="","",COUNTIF(Pledges!$A:$A,A368))</f>
        <v/>
      </c>
      <c r="C368" s="12">
        <f>IF(A368="","",SUMIF(Pledges!$A:$A,A368,Pledges!$K:$K))</f>
        <v/>
      </c>
      <c r="D368" s="12">
        <f>IF(A368="","",SUMIF(Pledges!$A:$A,A368,Pledges!$L:$L))</f>
        <v/>
      </c>
      <c r="E368" s="12">
        <f>IF(A368="","",C368-D368)</f>
        <v/>
      </c>
    </row>
    <row r="369">
      <c r="A369">
        <f>IF(Dancers!A366="","",Dancers!A366)</f>
        <v/>
      </c>
      <c r="B369">
        <f>IF(A369="","",COUNTIF(Pledges!$A:$A,A369))</f>
        <v/>
      </c>
      <c r="C369" s="12">
        <f>IF(A369="","",SUMIF(Pledges!$A:$A,A369,Pledges!$K:$K))</f>
        <v/>
      </c>
      <c r="D369" s="12">
        <f>IF(A369="","",SUMIF(Pledges!$A:$A,A369,Pledges!$L:$L))</f>
        <v/>
      </c>
      <c r="E369" s="12">
        <f>IF(A369="","",C369-D369)</f>
        <v/>
      </c>
    </row>
    <row r="370">
      <c r="A370">
        <f>IF(Dancers!A367="","",Dancers!A367)</f>
        <v/>
      </c>
      <c r="B370">
        <f>IF(A370="","",COUNTIF(Pledges!$A:$A,A370))</f>
        <v/>
      </c>
      <c r="C370" s="12">
        <f>IF(A370="","",SUMIF(Pledges!$A:$A,A370,Pledges!$K:$K))</f>
        <v/>
      </c>
      <c r="D370" s="12">
        <f>IF(A370="","",SUMIF(Pledges!$A:$A,A370,Pledges!$L:$L))</f>
        <v/>
      </c>
      <c r="E370" s="12">
        <f>IF(A370="","",C370-D370)</f>
        <v/>
      </c>
    </row>
    <row r="371">
      <c r="A371">
        <f>IF(Dancers!A368="","",Dancers!A368)</f>
        <v/>
      </c>
      <c r="B371">
        <f>IF(A371="","",COUNTIF(Pledges!$A:$A,A371))</f>
        <v/>
      </c>
      <c r="C371" s="12">
        <f>IF(A371="","",SUMIF(Pledges!$A:$A,A371,Pledges!$K:$K))</f>
        <v/>
      </c>
      <c r="D371" s="12">
        <f>IF(A371="","",SUMIF(Pledges!$A:$A,A371,Pledges!$L:$L))</f>
        <v/>
      </c>
      <c r="E371" s="12">
        <f>IF(A371="","",C371-D371)</f>
        <v/>
      </c>
    </row>
    <row r="372">
      <c r="A372">
        <f>IF(Dancers!A369="","",Dancers!A369)</f>
        <v/>
      </c>
      <c r="B372">
        <f>IF(A372="","",COUNTIF(Pledges!$A:$A,A372))</f>
        <v/>
      </c>
      <c r="C372" s="12">
        <f>IF(A372="","",SUMIF(Pledges!$A:$A,A372,Pledges!$K:$K))</f>
        <v/>
      </c>
      <c r="D372" s="12">
        <f>IF(A372="","",SUMIF(Pledges!$A:$A,A372,Pledges!$L:$L))</f>
        <v/>
      </c>
      <c r="E372" s="12">
        <f>IF(A372="","",C372-D372)</f>
        <v/>
      </c>
    </row>
    <row r="373">
      <c r="A373">
        <f>IF(Dancers!A370="","",Dancers!A370)</f>
        <v/>
      </c>
      <c r="B373">
        <f>IF(A373="","",COUNTIF(Pledges!$A:$A,A373))</f>
        <v/>
      </c>
      <c r="C373" s="12">
        <f>IF(A373="","",SUMIF(Pledges!$A:$A,A373,Pledges!$K:$K))</f>
        <v/>
      </c>
      <c r="D373" s="12">
        <f>IF(A373="","",SUMIF(Pledges!$A:$A,A373,Pledges!$L:$L))</f>
        <v/>
      </c>
      <c r="E373" s="12">
        <f>IF(A373="","",C373-D373)</f>
        <v/>
      </c>
    </row>
    <row r="374">
      <c r="A374">
        <f>IF(Dancers!A371="","",Dancers!A371)</f>
        <v/>
      </c>
      <c r="B374">
        <f>IF(A374="","",COUNTIF(Pledges!$A:$A,A374))</f>
        <v/>
      </c>
      <c r="C374" s="12">
        <f>IF(A374="","",SUMIF(Pledges!$A:$A,A374,Pledges!$K:$K))</f>
        <v/>
      </c>
      <c r="D374" s="12">
        <f>IF(A374="","",SUMIF(Pledges!$A:$A,A374,Pledges!$L:$L))</f>
        <v/>
      </c>
      <c r="E374" s="12">
        <f>IF(A374="","",C374-D374)</f>
        <v/>
      </c>
    </row>
    <row r="375">
      <c r="A375">
        <f>IF(Dancers!A372="","",Dancers!A372)</f>
        <v/>
      </c>
      <c r="B375">
        <f>IF(A375="","",COUNTIF(Pledges!$A:$A,A375))</f>
        <v/>
      </c>
      <c r="C375" s="12">
        <f>IF(A375="","",SUMIF(Pledges!$A:$A,A375,Pledges!$K:$K))</f>
        <v/>
      </c>
      <c r="D375" s="12">
        <f>IF(A375="","",SUMIF(Pledges!$A:$A,A375,Pledges!$L:$L))</f>
        <v/>
      </c>
      <c r="E375" s="12">
        <f>IF(A375="","",C375-D375)</f>
        <v/>
      </c>
    </row>
    <row r="376">
      <c r="A376">
        <f>IF(Dancers!A373="","",Dancers!A373)</f>
        <v/>
      </c>
      <c r="B376">
        <f>IF(A376="","",COUNTIF(Pledges!$A:$A,A376))</f>
        <v/>
      </c>
      <c r="C376" s="12">
        <f>IF(A376="","",SUMIF(Pledges!$A:$A,A376,Pledges!$K:$K))</f>
        <v/>
      </c>
      <c r="D376" s="12">
        <f>IF(A376="","",SUMIF(Pledges!$A:$A,A376,Pledges!$L:$L))</f>
        <v/>
      </c>
      <c r="E376" s="12">
        <f>IF(A376="","",C376-D376)</f>
        <v/>
      </c>
    </row>
    <row r="377">
      <c r="A377">
        <f>IF(Dancers!A374="","",Dancers!A374)</f>
        <v/>
      </c>
      <c r="B377">
        <f>IF(A377="","",COUNTIF(Pledges!$A:$A,A377))</f>
        <v/>
      </c>
      <c r="C377" s="12">
        <f>IF(A377="","",SUMIF(Pledges!$A:$A,A377,Pledges!$K:$K))</f>
        <v/>
      </c>
      <c r="D377" s="12">
        <f>IF(A377="","",SUMIF(Pledges!$A:$A,A377,Pledges!$L:$L))</f>
        <v/>
      </c>
      <c r="E377" s="12">
        <f>IF(A377="","",C377-D377)</f>
        <v/>
      </c>
    </row>
    <row r="378">
      <c r="A378">
        <f>IF(Dancers!A375="","",Dancers!A375)</f>
        <v/>
      </c>
      <c r="B378">
        <f>IF(A378="","",COUNTIF(Pledges!$A:$A,A378))</f>
        <v/>
      </c>
      <c r="C378" s="12">
        <f>IF(A378="","",SUMIF(Pledges!$A:$A,A378,Pledges!$K:$K))</f>
        <v/>
      </c>
      <c r="D378" s="12">
        <f>IF(A378="","",SUMIF(Pledges!$A:$A,A378,Pledges!$L:$L))</f>
        <v/>
      </c>
      <c r="E378" s="12">
        <f>IF(A378="","",C378-D378)</f>
        <v/>
      </c>
    </row>
    <row r="379">
      <c r="A379">
        <f>IF(Dancers!A376="","",Dancers!A376)</f>
        <v/>
      </c>
      <c r="B379">
        <f>IF(A379="","",COUNTIF(Pledges!$A:$A,A379))</f>
        <v/>
      </c>
      <c r="C379" s="12">
        <f>IF(A379="","",SUMIF(Pledges!$A:$A,A379,Pledges!$K:$K))</f>
        <v/>
      </c>
      <c r="D379" s="12">
        <f>IF(A379="","",SUMIF(Pledges!$A:$A,A379,Pledges!$L:$L))</f>
        <v/>
      </c>
      <c r="E379" s="12">
        <f>IF(A379="","",C379-D379)</f>
        <v/>
      </c>
    </row>
    <row r="380">
      <c r="A380">
        <f>IF(Dancers!A377="","",Dancers!A377)</f>
        <v/>
      </c>
      <c r="B380">
        <f>IF(A380="","",COUNTIF(Pledges!$A:$A,A380))</f>
        <v/>
      </c>
      <c r="C380" s="12">
        <f>IF(A380="","",SUMIF(Pledges!$A:$A,A380,Pledges!$K:$K))</f>
        <v/>
      </c>
      <c r="D380" s="12">
        <f>IF(A380="","",SUMIF(Pledges!$A:$A,A380,Pledges!$L:$L))</f>
        <v/>
      </c>
      <c r="E380" s="12">
        <f>IF(A380="","",C380-D380)</f>
        <v/>
      </c>
    </row>
    <row r="381">
      <c r="A381">
        <f>IF(Dancers!A378="","",Dancers!A378)</f>
        <v/>
      </c>
      <c r="B381">
        <f>IF(A381="","",COUNTIF(Pledges!$A:$A,A381))</f>
        <v/>
      </c>
      <c r="C381" s="12">
        <f>IF(A381="","",SUMIF(Pledges!$A:$A,A381,Pledges!$K:$K))</f>
        <v/>
      </c>
      <c r="D381" s="12">
        <f>IF(A381="","",SUMIF(Pledges!$A:$A,A381,Pledges!$L:$L))</f>
        <v/>
      </c>
      <c r="E381" s="12">
        <f>IF(A381="","",C381-D381)</f>
        <v/>
      </c>
    </row>
    <row r="382">
      <c r="A382">
        <f>IF(Dancers!A379="","",Dancers!A379)</f>
        <v/>
      </c>
      <c r="B382">
        <f>IF(A382="","",COUNTIF(Pledges!$A:$A,A382))</f>
        <v/>
      </c>
      <c r="C382" s="12">
        <f>IF(A382="","",SUMIF(Pledges!$A:$A,A382,Pledges!$K:$K))</f>
        <v/>
      </c>
      <c r="D382" s="12">
        <f>IF(A382="","",SUMIF(Pledges!$A:$A,A382,Pledges!$L:$L))</f>
        <v/>
      </c>
      <c r="E382" s="12">
        <f>IF(A382="","",C382-D382)</f>
        <v/>
      </c>
    </row>
    <row r="383">
      <c r="A383">
        <f>IF(Dancers!A380="","",Dancers!A380)</f>
        <v/>
      </c>
      <c r="B383">
        <f>IF(A383="","",COUNTIF(Pledges!$A:$A,A383))</f>
        <v/>
      </c>
      <c r="C383" s="12">
        <f>IF(A383="","",SUMIF(Pledges!$A:$A,A383,Pledges!$K:$K))</f>
        <v/>
      </c>
      <c r="D383" s="12">
        <f>IF(A383="","",SUMIF(Pledges!$A:$A,A383,Pledges!$L:$L))</f>
        <v/>
      </c>
      <c r="E383" s="12">
        <f>IF(A383="","",C383-D383)</f>
        <v/>
      </c>
    </row>
    <row r="384">
      <c r="A384">
        <f>IF(Dancers!A381="","",Dancers!A381)</f>
        <v/>
      </c>
      <c r="B384">
        <f>IF(A384="","",COUNTIF(Pledges!$A:$A,A384))</f>
        <v/>
      </c>
      <c r="C384" s="12">
        <f>IF(A384="","",SUMIF(Pledges!$A:$A,A384,Pledges!$K:$K))</f>
        <v/>
      </c>
      <c r="D384" s="12">
        <f>IF(A384="","",SUMIF(Pledges!$A:$A,A384,Pledges!$L:$L))</f>
        <v/>
      </c>
      <c r="E384" s="12">
        <f>IF(A384="","",C384-D384)</f>
        <v/>
      </c>
    </row>
    <row r="385">
      <c r="A385">
        <f>IF(Dancers!A382="","",Dancers!A382)</f>
        <v/>
      </c>
      <c r="B385">
        <f>IF(A385="","",COUNTIF(Pledges!$A:$A,A385))</f>
        <v/>
      </c>
      <c r="C385" s="12">
        <f>IF(A385="","",SUMIF(Pledges!$A:$A,A385,Pledges!$K:$K))</f>
        <v/>
      </c>
      <c r="D385" s="12">
        <f>IF(A385="","",SUMIF(Pledges!$A:$A,A385,Pledges!$L:$L))</f>
        <v/>
      </c>
      <c r="E385" s="12">
        <f>IF(A385="","",C385-D385)</f>
        <v/>
      </c>
    </row>
    <row r="386">
      <c r="A386">
        <f>IF(Dancers!A383="","",Dancers!A383)</f>
        <v/>
      </c>
      <c r="B386">
        <f>IF(A386="","",COUNTIF(Pledges!$A:$A,A386))</f>
        <v/>
      </c>
      <c r="C386" s="12">
        <f>IF(A386="","",SUMIF(Pledges!$A:$A,A386,Pledges!$K:$K))</f>
        <v/>
      </c>
      <c r="D386" s="12">
        <f>IF(A386="","",SUMIF(Pledges!$A:$A,A386,Pledges!$L:$L))</f>
        <v/>
      </c>
      <c r="E386" s="12">
        <f>IF(A386="","",C386-D386)</f>
        <v/>
      </c>
    </row>
    <row r="387">
      <c r="A387">
        <f>IF(Dancers!A384="","",Dancers!A384)</f>
        <v/>
      </c>
      <c r="B387">
        <f>IF(A387="","",COUNTIF(Pledges!$A:$A,A387))</f>
        <v/>
      </c>
      <c r="C387" s="12">
        <f>IF(A387="","",SUMIF(Pledges!$A:$A,A387,Pledges!$K:$K))</f>
        <v/>
      </c>
      <c r="D387" s="12">
        <f>IF(A387="","",SUMIF(Pledges!$A:$A,A387,Pledges!$L:$L))</f>
        <v/>
      </c>
      <c r="E387" s="12">
        <f>IF(A387="","",C387-D387)</f>
        <v/>
      </c>
    </row>
    <row r="388">
      <c r="A388">
        <f>IF(Dancers!A385="","",Dancers!A385)</f>
        <v/>
      </c>
      <c r="B388">
        <f>IF(A388="","",COUNTIF(Pledges!$A:$A,A388))</f>
        <v/>
      </c>
      <c r="C388" s="12">
        <f>IF(A388="","",SUMIF(Pledges!$A:$A,A388,Pledges!$K:$K))</f>
        <v/>
      </c>
      <c r="D388" s="12">
        <f>IF(A388="","",SUMIF(Pledges!$A:$A,A388,Pledges!$L:$L))</f>
        <v/>
      </c>
      <c r="E388" s="12">
        <f>IF(A388="","",C388-D388)</f>
        <v/>
      </c>
    </row>
    <row r="389">
      <c r="A389">
        <f>IF(Dancers!A386="","",Dancers!A386)</f>
        <v/>
      </c>
      <c r="B389">
        <f>IF(A389="","",COUNTIF(Pledges!$A:$A,A389))</f>
        <v/>
      </c>
      <c r="C389" s="12">
        <f>IF(A389="","",SUMIF(Pledges!$A:$A,A389,Pledges!$K:$K))</f>
        <v/>
      </c>
      <c r="D389" s="12">
        <f>IF(A389="","",SUMIF(Pledges!$A:$A,A389,Pledges!$L:$L))</f>
        <v/>
      </c>
      <c r="E389" s="12">
        <f>IF(A389="","",C389-D389)</f>
        <v/>
      </c>
    </row>
    <row r="390">
      <c r="A390">
        <f>IF(Dancers!A387="","",Dancers!A387)</f>
        <v/>
      </c>
      <c r="B390">
        <f>IF(A390="","",COUNTIF(Pledges!$A:$A,A390))</f>
        <v/>
      </c>
      <c r="C390" s="12">
        <f>IF(A390="","",SUMIF(Pledges!$A:$A,A390,Pledges!$K:$K))</f>
        <v/>
      </c>
      <c r="D390" s="12">
        <f>IF(A390="","",SUMIF(Pledges!$A:$A,A390,Pledges!$L:$L))</f>
        <v/>
      </c>
      <c r="E390" s="12">
        <f>IF(A390="","",C390-D390)</f>
        <v/>
      </c>
    </row>
    <row r="391">
      <c r="A391">
        <f>IF(Dancers!A388="","",Dancers!A388)</f>
        <v/>
      </c>
      <c r="B391">
        <f>IF(A391="","",COUNTIF(Pledges!$A:$A,A391))</f>
        <v/>
      </c>
      <c r="C391" s="12">
        <f>IF(A391="","",SUMIF(Pledges!$A:$A,A391,Pledges!$K:$K))</f>
        <v/>
      </c>
      <c r="D391" s="12">
        <f>IF(A391="","",SUMIF(Pledges!$A:$A,A391,Pledges!$L:$L))</f>
        <v/>
      </c>
      <c r="E391" s="12">
        <f>IF(A391="","",C391-D391)</f>
        <v/>
      </c>
    </row>
    <row r="392">
      <c r="A392">
        <f>IF(Dancers!A389="","",Dancers!A389)</f>
        <v/>
      </c>
      <c r="B392">
        <f>IF(A392="","",COUNTIF(Pledges!$A:$A,A392))</f>
        <v/>
      </c>
      <c r="C392" s="12">
        <f>IF(A392="","",SUMIF(Pledges!$A:$A,A392,Pledges!$K:$K))</f>
        <v/>
      </c>
      <c r="D392" s="12">
        <f>IF(A392="","",SUMIF(Pledges!$A:$A,A392,Pledges!$L:$L))</f>
        <v/>
      </c>
      <c r="E392" s="12">
        <f>IF(A392="","",C392-D392)</f>
        <v/>
      </c>
    </row>
    <row r="393">
      <c r="A393">
        <f>IF(Dancers!A390="","",Dancers!A390)</f>
        <v/>
      </c>
      <c r="B393">
        <f>IF(A393="","",COUNTIF(Pledges!$A:$A,A393))</f>
        <v/>
      </c>
      <c r="C393" s="12">
        <f>IF(A393="","",SUMIF(Pledges!$A:$A,A393,Pledges!$K:$K))</f>
        <v/>
      </c>
      <c r="D393" s="12">
        <f>IF(A393="","",SUMIF(Pledges!$A:$A,A393,Pledges!$L:$L))</f>
        <v/>
      </c>
      <c r="E393" s="12">
        <f>IF(A393="","",C393-D393)</f>
        <v/>
      </c>
    </row>
    <row r="394">
      <c r="A394">
        <f>IF(Dancers!A391="","",Dancers!A391)</f>
        <v/>
      </c>
      <c r="B394">
        <f>IF(A394="","",COUNTIF(Pledges!$A:$A,A394))</f>
        <v/>
      </c>
      <c r="C394" s="12">
        <f>IF(A394="","",SUMIF(Pledges!$A:$A,A394,Pledges!$K:$K))</f>
        <v/>
      </c>
      <c r="D394" s="12">
        <f>IF(A394="","",SUMIF(Pledges!$A:$A,A394,Pledges!$L:$L))</f>
        <v/>
      </c>
      <c r="E394" s="12">
        <f>IF(A394="","",C394-D394)</f>
        <v/>
      </c>
    </row>
    <row r="395">
      <c r="A395">
        <f>IF(Dancers!A392="","",Dancers!A392)</f>
        <v/>
      </c>
      <c r="B395">
        <f>IF(A395="","",COUNTIF(Pledges!$A:$A,A395))</f>
        <v/>
      </c>
      <c r="C395" s="12">
        <f>IF(A395="","",SUMIF(Pledges!$A:$A,A395,Pledges!$K:$K))</f>
        <v/>
      </c>
      <c r="D395" s="12">
        <f>IF(A395="","",SUMIF(Pledges!$A:$A,A395,Pledges!$L:$L))</f>
        <v/>
      </c>
      <c r="E395" s="12">
        <f>IF(A395="","",C395-D395)</f>
        <v/>
      </c>
    </row>
    <row r="396">
      <c r="A396">
        <f>IF(Dancers!A393="","",Dancers!A393)</f>
        <v/>
      </c>
      <c r="B396">
        <f>IF(A396="","",COUNTIF(Pledges!$A:$A,A396))</f>
        <v/>
      </c>
      <c r="C396" s="12">
        <f>IF(A396="","",SUMIF(Pledges!$A:$A,A396,Pledges!$K:$K))</f>
        <v/>
      </c>
      <c r="D396" s="12">
        <f>IF(A396="","",SUMIF(Pledges!$A:$A,A396,Pledges!$L:$L))</f>
        <v/>
      </c>
      <c r="E396" s="12">
        <f>IF(A396="","",C396-D396)</f>
        <v/>
      </c>
    </row>
    <row r="397">
      <c r="A397">
        <f>IF(Dancers!A394="","",Dancers!A394)</f>
        <v/>
      </c>
      <c r="B397">
        <f>IF(A397="","",COUNTIF(Pledges!$A:$A,A397))</f>
        <v/>
      </c>
      <c r="C397" s="12">
        <f>IF(A397="","",SUMIF(Pledges!$A:$A,A397,Pledges!$K:$K))</f>
        <v/>
      </c>
      <c r="D397" s="12">
        <f>IF(A397="","",SUMIF(Pledges!$A:$A,A397,Pledges!$L:$L))</f>
        <v/>
      </c>
      <c r="E397" s="12">
        <f>IF(A397="","",C397-D397)</f>
        <v/>
      </c>
    </row>
    <row r="398">
      <c r="A398">
        <f>IF(Dancers!A395="","",Dancers!A395)</f>
        <v/>
      </c>
      <c r="B398">
        <f>IF(A398="","",COUNTIF(Pledges!$A:$A,A398))</f>
        <v/>
      </c>
      <c r="C398" s="12">
        <f>IF(A398="","",SUMIF(Pledges!$A:$A,A398,Pledges!$K:$K))</f>
        <v/>
      </c>
      <c r="D398" s="12">
        <f>IF(A398="","",SUMIF(Pledges!$A:$A,A398,Pledges!$L:$L))</f>
        <v/>
      </c>
      <c r="E398" s="12">
        <f>IF(A398="","",C398-D398)</f>
        <v/>
      </c>
    </row>
    <row r="399">
      <c r="A399">
        <f>IF(Dancers!A396="","",Dancers!A396)</f>
        <v/>
      </c>
      <c r="B399">
        <f>IF(A399="","",COUNTIF(Pledges!$A:$A,A399))</f>
        <v/>
      </c>
      <c r="C399" s="12">
        <f>IF(A399="","",SUMIF(Pledges!$A:$A,A399,Pledges!$K:$K))</f>
        <v/>
      </c>
      <c r="D399" s="12">
        <f>IF(A399="","",SUMIF(Pledges!$A:$A,A399,Pledges!$L:$L))</f>
        <v/>
      </c>
      <c r="E399" s="12">
        <f>IF(A399="","",C399-D399)</f>
        <v/>
      </c>
    </row>
    <row r="400">
      <c r="A400">
        <f>IF(Dancers!A397="","",Dancers!A397)</f>
        <v/>
      </c>
      <c r="B400">
        <f>IF(A400="","",COUNTIF(Pledges!$A:$A,A400))</f>
        <v/>
      </c>
      <c r="C400" s="12">
        <f>IF(A400="","",SUMIF(Pledges!$A:$A,A400,Pledges!$K:$K))</f>
        <v/>
      </c>
      <c r="D400" s="12">
        <f>IF(A400="","",SUMIF(Pledges!$A:$A,A400,Pledges!$L:$L))</f>
        <v/>
      </c>
      <c r="E400" s="12">
        <f>IF(A400="","",C400-D400)</f>
        <v/>
      </c>
    </row>
    <row r="401">
      <c r="A401">
        <f>IF(Dancers!A398="","",Dancers!A398)</f>
        <v/>
      </c>
      <c r="B401">
        <f>IF(A401="","",COUNTIF(Pledges!$A:$A,A401))</f>
        <v/>
      </c>
      <c r="C401" s="12">
        <f>IF(A401="","",SUMIF(Pledges!$A:$A,A401,Pledges!$K:$K))</f>
        <v/>
      </c>
      <c r="D401" s="12">
        <f>IF(A401="","",SUMIF(Pledges!$A:$A,A401,Pledges!$L:$L))</f>
        <v/>
      </c>
      <c r="E401" s="12">
        <f>IF(A401="","",C401-D401)</f>
        <v/>
      </c>
    </row>
    <row r="402">
      <c r="A402">
        <f>IF(Dancers!A399="","",Dancers!A399)</f>
        <v/>
      </c>
      <c r="B402">
        <f>IF(A402="","",COUNTIF(Pledges!$A:$A,A402))</f>
        <v/>
      </c>
      <c r="C402" s="12">
        <f>IF(A402="","",SUMIF(Pledges!$A:$A,A402,Pledges!$K:$K))</f>
        <v/>
      </c>
      <c r="D402" s="12">
        <f>IF(A402="","",SUMIF(Pledges!$A:$A,A402,Pledges!$L:$L))</f>
        <v/>
      </c>
      <c r="E402" s="12">
        <f>IF(A402="","",C402-D402)</f>
        <v/>
      </c>
    </row>
    <row r="403">
      <c r="A403">
        <f>IF(Dancers!A400="","",Dancers!A400)</f>
        <v/>
      </c>
      <c r="B403">
        <f>IF(A403="","",COUNTIF(Pledges!$A:$A,A403))</f>
        <v/>
      </c>
      <c r="C403" s="12">
        <f>IF(A403="","",SUMIF(Pledges!$A:$A,A403,Pledges!$K:$K))</f>
        <v/>
      </c>
      <c r="D403" s="12">
        <f>IF(A403="","",SUMIF(Pledges!$A:$A,A403,Pledges!$L:$L))</f>
        <v/>
      </c>
      <c r="E403" s="12">
        <f>IF(A403="","",C403-D403)</f>
        <v/>
      </c>
    </row>
    <row r="404">
      <c r="A404">
        <f>IF(Dancers!A401="","",Dancers!A401)</f>
        <v/>
      </c>
      <c r="B404">
        <f>IF(A404="","",COUNTIF(Pledges!$A:$A,A404))</f>
        <v/>
      </c>
      <c r="C404" s="12">
        <f>IF(A404="","",SUMIF(Pledges!$A:$A,A404,Pledges!$K:$K))</f>
        <v/>
      </c>
      <c r="D404" s="12">
        <f>IF(A404="","",SUMIF(Pledges!$A:$A,A404,Pledges!$L:$L))</f>
        <v/>
      </c>
      <c r="E404" s="12">
        <f>IF(A404="","",C404-D404)</f>
        <v/>
      </c>
    </row>
    <row r="407">
      <c r="A407" s="6" t="inlineStr">
        <is>
          <t>Free from Walk-A-Thon.com · walk-a-thon.com/dance-a-thon</t>
        </is>
      </c>
    </row>
  </sheetData>
  <pageMargins left="0.75" right="0.75" top="1" bottom="1" header="0.5" footer="0.5"/>
  <pageSetup orientation="landscape" fitToHeight="0" fitToWidth="1"/>
  <headerFooter>
    <oddHeader/>
    <oddFooter>&amp;L&amp;8 Free from Walk-A-Thon.com · walk-a-thon.com/dance-a-thon&amp;R&amp;8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Walk-A-Thon.com</dc:creator>
  <dc:title xmlns:dc="http://purl.org/dc/elements/1.1/">Dance-a-Thon Pledge Tally</dc:title>
  <dc:description xmlns:dc="http://purl.org/dc/elements/1.1/">Free from Walk-A-Thon.com · walk-a-thon.com/dance-a-thon</dc:description>
  <dcterms:created xmlns:dcterms="http://purl.org/dc/terms/" xmlns:xsi="http://www.w3.org/2001/XMLSchema-instance" xsi:type="dcterms:W3CDTF">2026-10-21T13:40:41Z</dcterms:created>
  <dcterms:modified xmlns:dcterms="http://purl.org/dc/terms/" xmlns:xsi="http://www.w3.org/2001/XMLSchema-instance" xsi:type="dcterms:W3CDTF">2026-10-21T13:40:42Z</dcterms:modified>
</cp:coreProperties>
</file>