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Giving tracker" sheetId="3" state="visible" r:id="rId3"/>
    <sheet xmlns:r="http://schemas.openxmlformats.org/officeDocument/2006/relationships" name="Sponsors" sheetId="4" state="visible" r:id="rId4"/>
    <sheet xmlns:r="http://schemas.openxmlformats.org/officeDocument/2006/relationships" name="Deposits" sheetId="5" state="visible" r:id="rId5"/>
    <sheet xmlns:r="http://schemas.openxmlformats.org/officeDocument/2006/relationships" name="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0B2942"/>
      <sz val="16"/>
    </font>
    <font>
      <b val="1"/>
    </font>
    <font>
      <b val="1"/>
      <color rgb="00FFFFFF"/>
    </font>
    <font>
      <b val="1"/>
      <color rgb="000B2942"/>
      <sz val="14"/>
    </font>
  </fonts>
  <fills count="5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0B2942"/>
      </patternFill>
    </fill>
    <fill>
      <patternFill patternType="solid">
        <fgColor rgb="00E4F7E1"/>
      </patternFill>
    </fill>
  </fills>
  <borders count="2">
    <border>
      <left/>
      <right/>
      <top/>
      <bottom/>
      <diagonal/>
    </border>
    <border>
      <left style="thin">
        <color rgb="00B9C4CC"/>
      </left>
      <right style="thin">
        <color rgb="00B9C4CC"/>
      </right>
      <top style="thin">
        <color rgb="00B9C4CC"/>
      </top>
      <bottom style="thin">
        <color rgb="00B9C4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3" fillId="3" borderId="0" applyAlignment="1" pivotButton="0" quotePrefix="0" xfId="0">
      <alignment vertical="center" wrapText="1"/>
    </xf>
    <xf numFmtId="0" fontId="0" fillId="2" borderId="1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4" fontId="2" fillId="4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0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Color run budget and tracking workbook</t>
        </is>
      </c>
    </row>
    <row r="2">
      <c r="A2" t="inlineStr"/>
    </row>
    <row r="3">
      <c r="A3" t="inlineStr">
        <is>
          <t>Yellow cells are inputs. Everything else calculates.</t>
        </is>
      </c>
    </row>
    <row r="4">
      <c r="A4" t="inlineStr">
        <is>
          <t>Budget: replace every example unit cost with your own quotes. The example is for a 400-participant, four-station school event and is not a quote or a market price.</t>
        </is>
      </c>
    </row>
    <row r="5">
      <c r="A5" t="inlineStr">
        <is>
          <t>Giving tracker: one row per participant, identified by initials or an ID. Do not enter student contact details.</t>
        </is>
      </c>
    </row>
    <row r="6">
      <c r="A6" t="inlineStr">
        <is>
          <t>Per-lap owed = the smaller of rate × laps and the cap.</t>
        </is>
      </c>
    </row>
    <row r="7">
      <c r="A7" t="inlineStr">
        <is>
          <t>Deposits: two people count every deposit and both initial the row.</t>
        </is>
      </c>
    </row>
    <row r="8">
      <c r="A8" t="inlineStr">
        <is>
          <t>Summary pulls from every tab.</t>
        </is>
      </c>
    </row>
    <row r="9">
      <c r="A9" t="inlineStr"/>
    </row>
    <row r="10">
      <c r="A10" t="inlineStr">
        <is>
          <t>Free from walk-a-thon.com/color-run. Guides and tools: walk-a-thon.com/tools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16" customWidth="1" min="3" max="3"/>
    <col width="12" customWidth="1" min="4" max="4"/>
    <col width="11" customWidth="1" min="5" max="5"/>
    <col width="16" customWidth="1" min="6" max="6"/>
    <col width="14" customWidth="1" min="7" max="7"/>
  </cols>
  <sheetData>
    <row r="1">
      <c r="A1" s="2" t="inlineStr">
        <is>
          <t>Event size</t>
        </is>
      </c>
    </row>
    <row r="2">
      <c r="A2" t="inlineStr">
        <is>
          <t>Participants</t>
        </is>
      </c>
      <c r="B2" s="3" t="n">
        <v>400</v>
      </c>
    </row>
    <row r="3">
      <c r="A3" t="inlineStr">
        <is>
          <t>Color stations</t>
        </is>
      </c>
      <c r="B3" s="3" t="n">
        <v>4</v>
      </c>
    </row>
    <row r="4">
      <c r="A4" t="inlineStr">
        <is>
          <t>Volunteers</t>
        </is>
      </c>
      <c r="B4" s="3" t="n">
        <v>44</v>
      </c>
    </row>
    <row r="5">
      <c r="A5" t="inlineStr">
        <is>
          <t>Contingency %</t>
        </is>
      </c>
      <c r="B5" s="4" t="n">
        <v>0.1</v>
      </c>
    </row>
    <row r="7">
      <c r="A7" s="5" t="inlineStr">
        <is>
          <t>Category</t>
        </is>
      </c>
      <c r="B7" s="5" t="inlineStr">
        <is>
          <t>Item</t>
        </is>
      </c>
      <c r="C7" s="5" t="inlineStr">
        <is>
          <t>Basis</t>
        </is>
      </c>
      <c r="D7" s="5" t="inlineStr">
        <is>
          <t>Qty per unit</t>
        </is>
      </c>
      <c r="E7" s="5" t="inlineStr">
        <is>
          <t>Quantity</t>
        </is>
      </c>
      <c r="F7" s="5" t="inlineStr">
        <is>
          <t>Unit cost (example)</t>
        </is>
      </c>
      <c r="G7" s="5" t="inlineStr">
        <is>
          <t>Line total</t>
        </is>
      </c>
    </row>
    <row r="8">
      <c r="A8" s="6" t="inlineStr">
        <is>
          <t>Color and supplies</t>
        </is>
      </c>
      <c r="B8" s="6" t="inlineStr">
        <is>
          <t>Color powder (bulk, for stations)</t>
        </is>
      </c>
      <c r="C8" s="6" t="inlineStr">
        <is>
          <t>Total</t>
        </is>
      </c>
      <c r="D8" s="6" t="n">
        <v>1</v>
      </c>
      <c r="E8" s="7">
        <f>D8*IF(C8="Per participant",$B$2,IF(C8="Per station",$B$3,IF(C8="Per volunteer",$B$4,1)))</f>
        <v/>
      </c>
      <c r="F8" s="8" t="n">
        <v>880</v>
      </c>
      <c r="G8" s="9">
        <f>E8*F8</f>
        <v/>
      </c>
    </row>
    <row r="9">
      <c r="A9" s="6" t="inlineStr">
        <is>
          <t>Color and supplies</t>
        </is>
      </c>
      <c r="B9" s="6" t="inlineStr">
        <is>
          <t>Squeeze bottles or scoops</t>
        </is>
      </c>
      <c r="C9" s="6" t="inlineStr">
        <is>
          <t>Per station</t>
        </is>
      </c>
      <c r="D9" s="6" t="n">
        <v>4</v>
      </c>
      <c r="E9" s="7">
        <f>D9*IF(C9="Per participant",$B$2,IF(C9="Per station",$B$3,IF(C9="Per volunteer",$B$4,1)))</f>
        <v/>
      </c>
      <c r="F9" s="8" t="n">
        <v>2</v>
      </c>
      <c r="G9" s="9">
        <f>E9*F9</f>
        <v/>
      </c>
    </row>
    <row r="10">
      <c r="A10" s="6" t="inlineStr">
        <is>
          <t>Color and supplies</t>
        </is>
      </c>
      <c r="B10" s="6" t="inlineStr">
        <is>
          <t>Tarps or drop cloths under stations</t>
        </is>
      </c>
      <c r="C10" s="6" t="inlineStr">
        <is>
          <t>Per station</t>
        </is>
      </c>
      <c r="D10" s="6" t="n">
        <v>2</v>
      </c>
      <c r="E10" s="7">
        <f>D10*IF(C10="Per participant",$B$2,IF(C10="Per station",$B$3,IF(C10="Per volunteer",$B$4,1)))</f>
        <v/>
      </c>
      <c r="F10" s="8" t="n">
        <v>12</v>
      </c>
      <c r="G10" s="9">
        <f>E10*F10</f>
        <v/>
      </c>
    </row>
    <row r="11">
      <c r="A11" s="6" t="inlineStr">
        <is>
          <t>Color and supplies</t>
        </is>
      </c>
      <c r="B11" s="6" t="inlineStr">
        <is>
          <t>Buckets or bins for powder</t>
        </is>
      </c>
      <c r="C11" s="6" t="inlineStr">
        <is>
          <t>Per station</t>
        </is>
      </c>
      <c r="D11" s="6" t="n">
        <v>2</v>
      </c>
      <c r="E11" s="7">
        <f>D11*IF(C11="Per participant",$B$2,IF(C11="Per station",$B$3,IF(C11="Per volunteer",$B$4,1)))</f>
        <v/>
      </c>
      <c r="F11" s="8" t="n">
        <v>8</v>
      </c>
      <c r="G11" s="9">
        <f>E11*F11</f>
        <v/>
      </c>
    </row>
    <row r="12">
      <c r="A12" s="6" t="inlineStr">
        <is>
          <t>Safety and first aid</t>
        </is>
      </c>
      <c r="B12" s="6" t="inlineStr">
        <is>
          <t>Eye protection (sunglasses or safety glasses)</t>
        </is>
      </c>
      <c r="C12" s="6" t="inlineStr">
        <is>
          <t>Per participant</t>
        </is>
      </c>
      <c r="D12" s="6" t="n">
        <v>1</v>
      </c>
      <c r="E12" s="7">
        <f>D12*IF(C12="Per participant",$B$2,IF(C12="Per station",$B$3,IF(C12="Per volunteer",$B$4,1)))</f>
        <v/>
      </c>
      <c r="F12" s="8" t="n">
        <v>0.75</v>
      </c>
      <c r="G12" s="9">
        <f>E12*F12</f>
        <v/>
      </c>
    </row>
    <row r="13">
      <c r="A13" s="6" t="inlineStr">
        <is>
          <t>Safety and first aid</t>
        </is>
      </c>
      <c r="B13" s="6" t="inlineStr">
        <is>
          <t>Volunteer eye protection and dust masks</t>
        </is>
      </c>
      <c r="C13" s="6" t="inlineStr">
        <is>
          <t>Per volunteer</t>
        </is>
      </c>
      <c r="D13" s="6" t="n">
        <v>1</v>
      </c>
      <c r="E13" s="7">
        <f>D13*IF(C13="Per participant",$B$2,IF(C13="Per station",$B$3,IF(C13="Per volunteer",$B$4,1)))</f>
        <v/>
      </c>
      <c r="F13" s="8" t="n">
        <v>2.75</v>
      </c>
      <c r="G13" s="9">
        <f>E13*F13</f>
        <v/>
      </c>
    </row>
    <row r="14">
      <c r="A14" s="6" t="inlineStr">
        <is>
          <t>Safety and first aid</t>
        </is>
      </c>
      <c r="B14" s="6" t="inlineStr">
        <is>
          <t>Water and cups</t>
        </is>
      </c>
      <c r="C14" s="6" t="inlineStr">
        <is>
          <t>Per participant</t>
        </is>
      </c>
      <c r="D14" s="6" t="n">
        <v>1</v>
      </c>
      <c r="E14" s="7">
        <f>D14*IF(C14="Per participant",$B$2,IF(C14="Per station",$B$3,IF(C14="Per volunteer",$B$4,1)))</f>
        <v/>
      </c>
      <c r="F14" s="8" t="n">
        <v>0.25</v>
      </c>
      <c r="G14" s="9">
        <f>E14*F14</f>
        <v/>
      </c>
    </row>
    <row r="15">
      <c r="A15" s="6" t="inlineStr">
        <is>
          <t>Safety and first aid</t>
        </is>
      </c>
      <c r="B15" s="6" t="inlineStr">
        <is>
          <t>First aid kit refills and eyewash bottles</t>
        </is>
      </c>
      <c r="C15" s="6" t="inlineStr">
        <is>
          <t>Total</t>
        </is>
      </c>
      <c r="D15" s="6" t="n">
        <v>1</v>
      </c>
      <c r="E15" s="7">
        <f>D15*IF(C15="Per participant",$B$2,IF(C15="Per station",$B$3,IF(C15="Per volunteer",$B$4,1)))</f>
        <v/>
      </c>
      <c r="F15" s="8" t="n">
        <v>100</v>
      </c>
      <c r="G15" s="9">
        <f>E15*F15</f>
        <v/>
      </c>
    </row>
    <row r="16">
      <c r="A16" s="6" t="inlineStr">
        <is>
          <t>Course and signage</t>
        </is>
      </c>
      <c r="B16" s="6" t="inlineStr">
        <is>
          <t>Cones, flags and station signs</t>
        </is>
      </c>
      <c r="C16" s="6" t="inlineStr">
        <is>
          <t>Total</t>
        </is>
      </c>
      <c r="D16" s="6" t="n">
        <v>1</v>
      </c>
      <c r="E16" s="7">
        <f>D16*IF(C16="Per participant",$B$2,IF(C16="Per station",$B$3,IF(C16="Per volunteer",$B$4,1)))</f>
        <v/>
      </c>
      <c r="F16" s="8" t="n">
        <v>100</v>
      </c>
      <c r="G16" s="9">
        <f>E16*F16</f>
        <v/>
      </c>
    </row>
    <row r="17">
      <c r="A17" s="6" t="inlineStr">
        <is>
          <t>Shirts and participant items</t>
        </is>
      </c>
      <c r="B17" s="6" t="inlineStr">
        <is>
          <t>White shirts (skip if families bring their own)</t>
        </is>
      </c>
      <c r="C17" s="6" t="inlineStr">
        <is>
          <t>Per participant</t>
        </is>
      </c>
      <c r="D17" s="6" t="n">
        <v>0</v>
      </c>
      <c r="E17" s="7">
        <f>D17*IF(C17="Per participant",$B$2,IF(C17="Per station",$B$3,IF(C17="Per volunteer",$B$4,1)))</f>
        <v/>
      </c>
      <c r="F17" s="8" t="n">
        <v>0</v>
      </c>
      <c r="G17" s="9">
        <f>E17*F17</f>
        <v/>
      </c>
    </row>
    <row r="18">
      <c r="A18" s="6" t="inlineStr">
        <is>
          <t>Recognition and prizes</t>
        </is>
      </c>
      <c r="B18" s="6" t="inlineStr">
        <is>
          <t>Class or participation recognition</t>
        </is>
      </c>
      <c r="C18" s="6" t="inlineStr">
        <is>
          <t>Total</t>
        </is>
      </c>
      <c r="D18" s="6" t="n">
        <v>1</v>
      </c>
      <c r="E18" s="7">
        <f>D18*IF(C18="Per participant",$B$2,IF(C18="Per station",$B$3,IF(C18="Per volunteer",$B$4,1)))</f>
        <v/>
      </c>
      <c r="F18" s="8" t="n">
        <v>232</v>
      </c>
      <c r="G18" s="9">
        <f>E18*F18</f>
        <v/>
      </c>
    </row>
    <row r="19">
      <c r="A19" s="6" t="inlineStr">
        <is>
          <t>Printing and promotion</t>
        </is>
      </c>
      <c r="B19" s="6" t="inlineStr">
        <is>
          <t>Flyers, pledge sheets, family notices</t>
        </is>
      </c>
      <c r="C19" s="6" t="inlineStr">
        <is>
          <t>Total</t>
        </is>
      </c>
      <c r="D19" s="6" t="n">
        <v>1</v>
      </c>
      <c r="E19" s="7">
        <f>D19*IF(C19="Per participant",$B$2,IF(C19="Per station",$B$3,IF(C19="Per volunteer",$B$4,1)))</f>
        <v/>
      </c>
      <c r="F19" s="8" t="n">
        <v>150</v>
      </c>
      <c r="G19" s="9">
        <f>E19*F19</f>
        <v/>
      </c>
    </row>
    <row r="20">
      <c r="A20" s="6" t="inlineStr">
        <is>
          <t>Venue, permits and insurance</t>
        </is>
      </c>
      <c r="B20" s="6" t="inlineStr">
        <is>
          <t>Permit, rental or event insurance rider</t>
        </is>
      </c>
      <c r="C20" s="6" t="inlineStr">
        <is>
          <t>Total</t>
        </is>
      </c>
      <c r="D20" s="6" t="n">
        <v>1</v>
      </c>
      <c r="E20" s="7">
        <f>D20*IF(C20="Per participant",$B$2,IF(C20="Per station",$B$3,IF(C20="Per volunteer",$B$4,1)))</f>
        <v/>
      </c>
      <c r="F20" s="8" t="n">
        <v>0</v>
      </c>
      <c r="G20" s="9">
        <f>E20*F20</f>
        <v/>
      </c>
    </row>
    <row r="21">
      <c r="A21" s="6" t="inlineStr">
        <is>
          <t>Cleanup</t>
        </is>
      </c>
      <c r="B21" s="6" t="inlineStr">
        <is>
          <t>Brooms, dustpans, trash bags</t>
        </is>
      </c>
      <c r="C21" s="6" t="inlineStr">
        <is>
          <t>Total</t>
        </is>
      </c>
      <c r="D21" s="6" t="n">
        <v>1</v>
      </c>
      <c r="E21" s="7">
        <f>D21*IF(C21="Per participant",$B$2,IF(C21="Per station",$B$3,IF(C21="Per volunteer",$B$4,1)))</f>
        <v/>
      </c>
      <c r="F21" s="8" t="n">
        <v>80</v>
      </c>
      <c r="G21" s="9">
        <f>E21*F21</f>
        <v/>
      </c>
    </row>
    <row r="22">
      <c r="A22" s="6" t="inlineStr">
        <is>
          <t>Cleanup</t>
        </is>
      </c>
      <c r="B22" s="6" t="inlineStr">
        <is>
          <t>Custodial or facilities overtime</t>
        </is>
      </c>
      <c r="C22" s="6" t="inlineStr">
        <is>
          <t>Total</t>
        </is>
      </c>
      <c r="D22" s="6" t="n">
        <v>1</v>
      </c>
      <c r="E22" s="7">
        <f>D22*IF(C22="Per participant",$B$2,IF(C22="Per station",$B$3,IF(C22="Per volunteer",$B$4,1)))</f>
        <v/>
      </c>
      <c r="F22" s="8" t="n">
        <v>200</v>
      </c>
      <c r="G22" s="9">
        <f>E22*F22</f>
        <v/>
      </c>
    </row>
    <row r="23">
      <c r="A23" s="6" t="inlineStr">
        <is>
          <t>Other</t>
        </is>
      </c>
      <c r="B23" s="6" t="inlineStr"/>
      <c r="C23" s="6" t="inlineStr">
        <is>
          <t>Each</t>
        </is>
      </c>
      <c r="D23" s="6" t="n">
        <v>0</v>
      </c>
      <c r="E23" s="7">
        <f>D23*IF(C23="Per participant",$B$2,IF(C23="Per station",$B$3,IF(C23="Per volunteer",$B$4,1)))</f>
        <v/>
      </c>
      <c r="F23" s="8" t="n">
        <v>0</v>
      </c>
      <c r="G23" s="9">
        <f>E23*F23</f>
        <v/>
      </c>
    </row>
    <row r="24">
      <c r="A24" s="6" t="inlineStr">
        <is>
          <t>Other</t>
        </is>
      </c>
      <c r="B24" s="6" t="inlineStr"/>
      <c r="C24" s="6" t="inlineStr">
        <is>
          <t>Each</t>
        </is>
      </c>
      <c r="D24" s="6" t="n">
        <v>0</v>
      </c>
      <c r="E24" s="7">
        <f>D24*IF(C24="Per participant",$B$2,IF(C24="Per station",$B$3,IF(C24="Per volunteer",$B$4,1)))</f>
        <v/>
      </c>
      <c r="F24" s="8" t="n">
        <v>0</v>
      </c>
      <c r="G24" s="9">
        <f>E24*F24</f>
        <v/>
      </c>
    </row>
    <row r="25">
      <c r="A25" s="6" t="inlineStr">
        <is>
          <t>Other</t>
        </is>
      </c>
      <c r="B25" s="6" t="inlineStr"/>
      <c r="C25" s="6" t="inlineStr">
        <is>
          <t>Each</t>
        </is>
      </c>
      <c r="D25" s="6" t="n">
        <v>0</v>
      </c>
      <c r="E25" s="7">
        <f>D25*IF(C25="Per participant",$B$2,IF(C25="Per station",$B$3,IF(C25="Per volunteer",$B$4,1)))</f>
        <v/>
      </c>
      <c r="F25" s="8" t="n">
        <v>0</v>
      </c>
      <c r="G25" s="9">
        <f>E25*F25</f>
        <v/>
      </c>
    </row>
    <row r="26">
      <c r="A26" s="6" t="inlineStr">
        <is>
          <t>Other</t>
        </is>
      </c>
      <c r="B26" s="6" t="inlineStr"/>
      <c r="C26" s="6" t="inlineStr">
        <is>
          <t>Each</t>
        </is>
      </c>
      <c r="D26" s="6" t="n">
        <v>0</v>
      </c>
      <c r="E26" s="7">
        <f>D26*IF(C26="Per participant",$B$2,IF(C26="Per station",$B$3,IF(C26="Per volunteer",$B$4,1)))</f>
        <v/>
      </c>
      <c r="F26" s="8" t="n">
        <v>0</v>
      </c>
      <c r="G26" s="9">
        <f>E26*F26</f>
        <v/>
      </c>
    </row>
    <row r="27">
      <c r="A27" s="6" t="inlineStr">
        <is>
          <t>Other</t>
        </is>
      </c>
      <c r="B27" s="6" t="inlineStr"/>
      <c r="C27" s="6" t="inlineStr">
        <is>
          <t>Each</t>
        </is>
      </c>
      <c r="D27" s="6" t="n">
        <v>0</v>
      </c>
      <c r="E27" s="7">
        <f>D27*IF(C27="Per participant",$B$2,IF(C27="Per station",$B$3,IF(C27="Per volunteer",$B$4,1)))</f>
        <v/>
      </c>
      <c r="F27" s="8" t="n">
        <v>0</v>
      </c>
      <c r="G27" s="9">
        <f>E27*F27</f>
        <v/>
      </c>
    </row>
    <row r="29">
      <c r="F29" s="2" t="inlineStr">
        <is>
          <t>Subtotal</t>
        </is>
      </c>
      <c r="G29" s="10">
        <f>SUM(G8:G27)</f>
        <v/>
      </c>
    </row>
    <row r="30">
      <c r="F30" s="2" t="inlineStr">
        <is>
          <t>Contingency</t>
        </is>
      </c>
      <c r="G30" s="10">
        <f>G29*$B$5</f>
        <v/>
      </c>
    </row>
    <row r="31">
      <c r="F31" s="2" t="inlineStr">
        <is>
          <t>Total budget</t>
        </is>
      </c>
      <c r="G31" s="10">
        <f>G29+G30</f>
        <v/>
      </c>
    </row>
    <row r="32">
      <c r="F32" s="2" t="inlineStr">
        <is>
          <t>Cost per participant</t>
        </is>
      </c>
      <c r="G32" s="10">
        <f>IF($B$2&gt;0,G31/$B$2,0)</f>
        <v/>
      </c>
    </row>
  </sheetData>
  <dataValidations count="1">
    <dataValidation sqref="C8 C9 C10 C11 C12 C13 C14 C15 C16 C17 C18 C19 C20 C21 C22 C23 C24 C25 C26 C27" showDropDown="0" showInputMessage="0" showErrorMessage="0" allowBlank="0" type="list">
      <formula1>"Total,Each,Per participant,Per station,Per volunteer"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1" customWidth="1" min="5" max="5"/>
    <col width="12" customWidth="1" min="6" max="6"/>
    <col width="12" customWidth="1" min="7" max="7"/>
    <col width="14" customWidth="1" min="8" max="8"/>
    <col width="14" customWidth="1" min="9" max="9"/>
    <col width="13" customWidth="1" min="10" max="10"/>
    <col width="14" customWidth="1" min="11" max="11"/>
    <col width="30" customWidth="1" min="12" max="12"/>
  </cols>
  <sheetData>
    <row r="1">
      <c r="A1" s="5" t="inlineStr">
        <is>
          <t>Participant (initials or ID)</t>
        </is>
      </c>
      <c r="B1" s="5" t="inlineStr">
        <is>
          <t>Class or team</t>
        </is>
      </c>
      <c r="C1" s="5" t="inlineStr">
        <is>
          <t>Route (color / powder-free)</t>
        </is>
      </c>
      <c r="D1" s="5" t="inlineStr">
        <is>
          <t>Flat gifts pledged ($)</t>
        </is>
      </c>
      <c r="E1" s="5" t="inlineStr">
        <is>
          <t>Laps completed</t>
        </is>
      </c>
      <c r="F1" s="5" t="inlineStr">
        <is>
          <t>Per-lap rate ($)</t>
        </is>
      </c>
      <c r="G1" s="5" t="inlineStr">
        <is>
          <t>Per-lap cap ($)</t>
        </is>
      </c>
      <c r="H1" s="5" t="inlineStr">
        <is>
          <t>Per-lap owed ($)</t>
        </is>
      </c>
      <c r="I1" s="5" t="inlineStr">
        <is>
          <t>Total pledged ($)</t>
        </is>
      </c>
      <c r="J1" s="5" t="inlineStr">
        <is>
          <t>Collected ($)</t>
        </is>
      </c>
      <c r="K1" s="5" t="inlineStr">
        <is>
          <t>Outstanding ($)</t>
        </is>
      </c>
      <c r="L1" s="5" t="inlineStr">
        <is>
          <t>Notes</t>
        </is>
      </c>
    </row>
    <row r="2">
      <c r="A2" s="3" t="inlineStr">
        <is>
          <t>AB (example row)</t>
        </is>
      </c>
      <c r="B2" s="3" t="inlineStr">
        <is>
          <t>2B</t>
        </is>
      </c>
      <c r="C2" s="3" t="inlineStr">
        <is>
          <t>color</t>
        </is>
      </c>
      <c r="D2" s="11" t="n">
        <v>25</v>
      </c>
      <c r="E2" s="3" t="n">
        <v>6</v>
      </c>
      <c r="F2" s="11" t="n">
        <v>1</v>
      </c>
      <c r="G2" s="11" t="n">
        <v>20</v>
      </c>
      <c r="H2" s="12">
        <f>IF(F2="","",IF(G2="",F2*E2,MIN(F2*E2,G2)))</f>
        <v/>
      </c>
      <c r="I2" s="12">
        <f>IF(AND(D2="",H2=""),"",N(D2)+N(H2))</f>
        <v/>
      </c>
      <c r="J2" s="11" t="n">
        <v>25</v>
      </c>
      <c r="K2" s="12">
        <f>IF(I2="","",I2-N(J2))</f>
        <v/>
      </c>
      <c r="L2" s="3" t="inlineStr">
        <is>
          <t>Example: delete this row</t>
        </is>
      </c>
    </row>
    <row r="3">
      <c r="A3" s="3" t="n"/>
      <c r="B3" s="3" t="n"/>
      <c r="C3" s="3" t="n"/>
      <c r="D3" s="11" t="n"/>
      <c r="E3" s="3" t="n"/>
      <c r="F3" s="11" t="n"/>
      <c r="G3" s="11" t="n"/>
      <c r="H3" s="12">
        <f>IF(F3="","",IF(G3="",F3*E3,MIN(F3*E3,G3)))</f>
        <v/>
      </c>
      <c r="I3" s="12">
        <f>IF(AND(D3="",H3=""),"",N(D3)+N(H3))</f>
        <v/>
      </c>
      <c r="J3" s="11" t="n"/>
      <c r="K3" s="12">
        <f>IF(I3="","",I3-N(J3))</f>
        <v/>
      </c>
      <c r="L3" s="3" t="n"/>
    </row>
    <row r="4">
      <c r="A4" s="3" t="n"/>
      <c r="B4" s="3" t="n"/>
      <c r="C4" s="3" t="n"/>
      <c r="D4" s="11" t="n"/>
      <c r="E4" s="3" t="n"/>
      <c r="F4" s="11" t="n"/>
      <c r="G4" s="11" t="n"/>
      <c r="H4" s="12">
        <f>IF(F4="","",IF(G4="",F4*E4,MIN(F4*E4,G4)))</f>
        <v/>
      </c>
      <c r="I4" s="12">
        <f>IF(AND(D4="",H4=""),"",N(D4)+N(H4))</f>
        <v/>
      </c>
      <c r="J4" s="11" t="n"/>
      <c r="K4" s="12">
        <f>IF(I4="","",I4-N(J4))</f>
        <v/>
      </c>
      <c r="L4" s="3" t="n"/>
    </row>
    <row r="5">
      <c r="A5" s="3" t="n"/>
      <c r="B5" s="3" t="n"/>
      <c r="C5" s="3" t="n"/>
      <c r="D5" s="11" t="n"/>
      <c r="E5" s="3" t="n"/>
      <c r="F5" s="11" t="n"/>
      <c r="G5" s="11" t="n"/>
      <c r="H5" s="12">
        <f>IF(F5="","",IF(G5="",F5*E5,MIN(F5*E5,G5)))</f>
        <v/>
      </c>
      <c r="I5" s="12">
        <f>IF(AND(D5="",H5=""),"",N(D5)+N(H5))</f>
        <v/>
      </c>
      <c r="J5" s="11" t="n"/>
      <c r="K5" s="12">
        <f>IF(I5="","",I5-N(J5))</f>
        <v/>
      </c>
      <c r="L5" s="3" t="n"/>
    </row>
    <row r="6">
      <c r="A6" s="3" t="n"/>
      <c r="B6" s="3" t="n"/>
      <c r="C6" s="3" t="n"/>
      <c r="D6" s="11" t="n"/>
      <c r="E6" s="3" t="n"/>
      <c r="F6" s="11" t="n"/>
      <c r="G6" s="11" t="n"/>
      <c r="H6" s="12">
        <f>IF(F6="","",IF(G6="",F6*E6,MIN(F6*E6,G6)))</f>
        <v/>
      </c>
      <c r="I6" s="12">
        <f>IF(AND(D6="",H6=""),"",N(D6)+N(H6))</f>
        <v/>
      </c>
      <c r="J6" s="11" t="n"/>
      <c r="K6" s="12">
        <f>IF(I6="","",I6-N(J6))</f>
        <v/>
      </c>
      <c r="L6" s="3" t="n"/>
    </row>
    <row r="7">
      <c r="A7" s="3" t="n"/>
      <c r="B7" s="3" t="n"/>
      <c r="C7" s="3" t="n"/>
      <c r="D7" s="11" t="n"/>
      <c r="E7" s="3" t="n"/>
      <c r="F7" s="11" t="n"/>
      <c r="G7" s="11" t="n"/>
      <c r="H7" s="12">
        <f>IF(F7="","",IF(G7="",F7*E7,MIN(F7*E7,G7)))</f>
        <v/>
      </c>
      <c r="I7" s="12">
        <f>IF(AND(D7="",H7=""),"",N(D7)+N(H7))</f>
        <v/>
      </c>
      <c r="J7" s="11" t="n"/>
      <c r="K7" s="12">
        <f>IF(I7="","",I7-N(J7))</f>
        <v/>
      </c>
      <c r="L7" s="3" t="n"/>
    </row>
    <row r="8">
      <c r="A8" s="3" t="n"/>
      <c r="B8" s="3" t="n"/>
      <c r="C8" s="3" t="n"/>
      <c r="D8" s="11" t="n"/>
      <c r="E8" s="3" t="n"/>
      <c r="F8" s="11" t="n"/>
      <c r="G8" s="11" t="n"/>
      <c r="H8" s="12">
        <f>IF(F8="","",IF(G8="",F8*E8,MIN(F8*E8,G8)))</f>
        <v/>
      </c>
      <c r="I8" s="12">
        <f>IF(AND(D8="",H8=""),"",N(D8)+N(H8))</f>
        <v/>
      </c>
      <c r="J8" s="11" t="n"/>
      <c r="K8" s="12">
        <f>IF(I8="","",I8-N(J8))</f>
        <v/>
      </c>
      <c r="L8" s="3" t="n"/>
    </row>
    <row r="9">
      <c r="A9" s="3" t="n"/>
      <c r="B9" s="3" t="n"/>
      <c r="C9" s="3" t="n"/>
      <c r="D9" s="11" t="n"/>
      <c r="E9" s="3" t="n"/>
      <c r="F9" s="11" t="n"/>
      <c r="G9" s="11" t="n"/>
      <c r="H9" s="12">
        <f>IF(F9="","",IF(G9="",F9*E9,MIN(F9*E9,G9)))</f>
        <v/>
      </c>
      <c r="I9" s="12">
        <f>IF(AND(D9="",H9=""),"",N(D9)+N(H9))</f>
        <v/>
      </c>
      <c r="J9" s="11" t="n"/>
      <c r="K9" s="12">
        <f>IF(I9="","",I9-N(J9))</f>
        <v/>
      </c>
      <c r="L9" s="3" t="n"/>
    </row>
    <row r="10">
      <c r="A10" s="3" t="n"/>
      <c r="B10" s="3" t="n"/>
      <c r="C10" s="3" t="n"/>
      <c r="D10" s="11" t="n"/>
      <c r="E10" s="3" t="n"/>
      <c r="F10" s="11" t="n"/>
      <c r="G10" s="11" t="n"/>
      <c r="H10" s="12">
        <f>IF(F10="","",IF(G10="",F10*E10,MIN(F10*E10,G10)))</f>
        <v/>
      </c>
      <c r="I10" s="12">
        <f>IF(AND(D10="",H10=""),"",N(D10)+N(H10))</f>
        <v/>
      </c>
      <c r="J10" s="11" t="n"/>
      <c r="K10" s="12">
        <f>IF(I10="","",I10-N(J10))</f>
        <v/>
      </c>
      <c r="L10" s="3" t="n"/>
    </row>
    <row r="11">
      <c r="A11" s="3" t="n"/>
      <c r="B11" s="3" t="n"/>
      <c r="C11" s="3" t="n"/>
      <c r="D11" s="11" t="n"/>
      <c r="E11" s="3" t="n"/>
      <c r="F11" s="11" t="n"/>
      <c r="G11" s="11" t="n"/>
      <c r="H11" s="12">
        <f>IF(F11="","",IF(G11="",F11*E11,MIN(F11*E11,G11)))</f>
        <v/>
      </c>
      <c r="I11" s="12">
        <f>IF(AND(D11="",H11=""),"",N(D11)+N(H11))</f>
        <v/>
      </c>
      <c r="J11" s="11" t="n"/>
      <c r="K11" s="12">
        <f>IF(I11="","",I11-N(J11))</f>
        <v/>
      </c>
      <c r="L11" s="3" t="n"/>
    </row>
    <row r="12">
      <c r="A12" s="3" t="n"/>
      <c r="B12" s="3" t="n"/>
      <c r="C12" s="3" t="n"/>
      <c r="D12" s="11" t="n"/>
      <c r="E12" s="3" t="n"/>
      <c r="F12" s="11" t="n"/>
      <c r="G12" s="11" t="n"/>
      <c r="H12" s="12">
        <f>IF(F12="","",IF(G12="",F12*E12,MIN(F12*E12,G12)))</f>
        <v/>
      </c>
      <c r="I12" s="12">
        <f>IF(AND(D12="",H12=""),"",N(D12)+N(H12))</f>
        <v/>
      </c>
      <c r="J12" s="11" t="n"/>
      <c r="K12" s="12">
        <f>IF(I12="","",I12-N(J12))</f>
        <v/>
      </c>
      <c r="L12" s="3" t="n"/>
    </row>
    <row r="13">
      <c r="A13" s="3" t="n"/>
      <c r="B13" s="3" t="n"/>
      <c r="C13" s="3" t="n"/>
      <c r="D13" s="11" t="n"/>
      <c r="E13" s="3" t="n"/>
      <c r="F13" s="11" t="n"/>
      <c r="G13" s="11" t="n"/>
      <c r="H13" s="12">
        <f>IF(F13="","",IF(G13="",F13*E13,MIN(F13*E13,G13)))</f>
        <v/>
      </c>
      <c r="I13" s="12">
        <f>IF(AND(D13="",H13=""),"",N(D13)+N(H13))</f>
        <v/>
      </c>
      <c r="J13" s="11" t="n"/>
      <c r="K13" s="12">
        <f>IF(I13="","",I13-N(J13))</f>
        <v/>
      </c>
      <c r="L13" s="3" t="n"/>
    </row>
    <row r="14">
      <c r="A14" s="3" t="n"/>
      <c r="B14" s="3" t="n"/>
      <c r="C14" s="3" t="n"/>
      <c r="D14" s="11" t="n"/>
      <c r="E14" s="3" t="n"/>
      <c r="F14" s="11" t="n"/>
      <c r="G14" s="11" t="n"/>
      <c r="H14" s="12">
        <f>IF(F14="","",IF(G14="",F14*E14,MIN(F14*E14,G14)))</f>
        <v/>
      </c>
      <c r="I14" s="12">
        <f>IF(AND(D14="",H14=""),"",N(D14)+N(H14))</f>
        <v/>
      </c>
      <c r="J14" s="11" t="n"/>
      <c r="K14" s="12">
        <f>IF(I14="","",I14-N(J14))</f>
        <v/>
      </c>
      <c r="L14" s="3" t="n"/>
    </row>
    <row r="15">
      <c r="A15" s="3" t="n"/>
      <c r="B15" s="3" t="n"/>
      <c r="C15" s="3" t="n"/>
      <c r="D15" s="11" t="n"/>
      <c r="E15" s="3" t="n"/>
      <c r="F15" s="11" t="n"/>
      <c r="G15" s="11" t="n"/>
      <c r="H15" s="12">
        <f>IF(F15="","",IF(G15="",F15*E15,MIN(F15*E15,G15)))</f>
        <v/>
      </c>
      <c r="I15" s="12">
        <f>IF(AND(D15="",H15=""),"",N(D15)+N(H15))</f>
        <v/>
      </c>
      <c r="J15" s="11" t="n"/>
      <c r="K15" s="12">
        <f>IF(I15="","",I15-N(J15))</f>
        <v/>
      </c>
      <c r="L15" s="3" t="n"/>
    </row>
    <row r="16">
      <c r="A16" s="3" t="n"/>
      <c r="B16" s="3" t="n"/>
      <c r="C16" s="3" t="n"/>
      <c r="D16" s="11" t="n"/>
      <c r="E16" s="3" t="n"/>
      <c r="F16" s="11" t="n"/>
      <c r="G16" s="11" t="n"/>
      <c r="H16" s="12">
        <f>IF(F16="","",IF(G16="",F16*E16,MIN(F16*E16,G16)))</f>
        <v/>
      </c>
      <c r="I16" s="12">
        <f>IF(AND(D16="",H16=""),"",N(D16)+N(H16))</f>
        <v/>
      </c>
      <c r="J16" s="11" t="n"/>
      <c r="K16" s="12">
        <f>IF(I16="","",I16-N(J16))</f>
        <v/>
      </c>
      <c r="L16" s="3" t="n"/>
    </row>
    <row r="17">
      <c r="A17" s="3" t="n"/>
      <c r="B17" s="3" t="n"/>
      <c r="C17" s="3" t="n"/>
      <c r="D17" s="11" t="n"/>
      <c r="E17" s="3" t="n"/>
      <c r="F17" s="11" t="n"/>
      <c r="G17" s="11" t="n"/>
      <c r="H17" s="12">
        <f>IF(F17="","",IF(G17="",F17*E17,MIN(F17*E17,G17)))</f>
        <v/>
      </c>
      <c r="I17" s="12">
        <f>IF(AND(D17="",H17=""),"",N(D17)+N(H17))</f>
        <v/>
      </c>
      <c r="J17" s="11" t="n"/>
      <c r="K17" s="12">
        <f>IF(I17="","",I17-N(J17))</f>
        <v/>
      </c>
      <c r="L17" s="3" t="n"/>
    </row>
    <row r="18">
      <c r="A18" s="3" t="n"/>
      <c r="B18" s="3" t="n"/>
      <c r="C18" s="3" t="n"/>
      <c r="D18" s="11" t="n"/>
      <c r="E18" s="3" t="n"/>
      <c r="F18" s="11" t="n"/>
      <c r="G18" s="11" t="n"/>
      <c r="H18" s="12">
        <f>IF(F18="","",IF(G18="",F18*E18,MIN(F18*E18,G18)))</f>
        <v/>
      </c>
      <c r="I18" s="12">
        <f>IF(AND(D18="",H18=""),"",N(D18)+N(H18))</f>
        <v/>
      </c>
      <c r="J18" s="11" t="n"/>
      <c r="K18" s="12">
        <f>IF(I18="","",I18-N(J18))</f>
        <v/>
      </c>
      <c r="L18" s="3" t="n"/>
    </row>
    <row r="19">
      <c r="A19" s="3" t="n"/>
      <c r="B19" s="3" t="n"/>
      <c r="C19" s="3" t="n"/>
      <c r="D19" s="11" t="n"/>
      <c r="E19" s="3" t="n"/>
      <c r="F19" s="11" t="n"/>
      <c r="G19" s="11" t="n"/>
      <c r="H19" s="12">
        <f>IF(F19="","",IF(G19="",F19*E19,MIN(F19*E19,G19)))</f>
        <v/>
      </c>
      <c r="I19" s="12">
        <f>IF(AND(D19="",H19=""),"",N(D19)+N(H19))</f>
        <v/>
      </c>
      <c r="J19" s="11" t="n"/>
      <c r="K19" s="12">
        <f>IF(I19="","",I19-N(J19))</f>
        <v/>
      </c>
      <c r="L19" s="3" t="n"/>
    </row>
    <row r="20">
      <c r="A20" s="3" t="n"/>
      <c r="B20" s="3" t="n"/>
      <c r="C20" s="3" t="n"/>
      <c r="D20" s="11" t="n"/>
      <c r="E20" s="3" t="n"/>
      <c r="F20" s="11" t="n"/>
      <c r="G20" s="11" t="n"/>
      <c r="H20" s="12">
        <f>IF(F20="","",IF(G20="",F20*E20,MIN(F20*E20,G20)))</f>
        <v/>
      </c>
      <c r="I20" s="12">
        <f>IF(AND(D20="",H20=""),"",N(D20)+N(H20))</f>
        <v/>
      </c>
      <c r="J20" s="11" t="n"/>
      <c r="K20" s="12">
        <f>IF(I20="","",I20-N(J20))</f>
        <v/>
      </c>
      <c r="L20" s="3" t="n"/>
    </row>
    <row r="21">
      <c r="A21" s="3" t="n"/>
      <c r="B21" s="3" t="n"/>
      <c r="C21" s="3" t="n"/>
      <c r="D21" s="11" t="n"/>
      <c r="E21" s="3" t="n"/>
      <c r="F21" s="11" t="n"/>
      <c r="G21" s="11" t="n"/>
      <c r="H21" s="12">
        <f>IF(F21="","",IF(G21="",F21*E21,MIN(F21*E21,G21)))</f>
        <v/>
      </c>
      <c r="I21" s="12">
        <f>IF(AND(D21="",H21=""),"",N(D21)+N(H21))</f>
        <v/>
      </c>
      <c r="J21" s="11" t="n"/>
      <c r="K21" s="12">
        <f>IF(I21="","",I21-N(J21))</f>
        <v/>
      </c>
      <c r="L21" s="3" t="n"/>
    </row>
    <row r="22">
      <c r="A22" s="3" t="n"/>
      <c r="B22" s="3" t="n"/>
      <c r="C22" s="3" t="n"/>
      <c r="D22" s="11" t="n"/>
      <c r="E22" s="3" t="n"/>
      <c r="F22" s="11" t="n"/>
      <c r="G22" s="11" t="n"/>
      <c r="H22" s="12">
        <f>IF(F22="","",IF(G22="",F22*E22,MIN(F22*E22,G22)))</f>
        <v/>
      </c>
      <c r="I22" s="12">
        <f>IF(AND(D22="",H22=""),"",N(D22)+N(H22))</f>
        <v/>
      </c>
      <c r="J22" s="11" t="n"/>
      <c r="K22" s="12">
        <f>IF(I22="","",I22-N(J22))</f>
        <v/>
      </c>
      <c r="L22" s="3" t="n"/>
    </row>
    <row r="23">
      <c r="A23" s="3" t="n"/>
      <c r="B23" s="3" t="n"/>
      <c r="C23" s="3" t="n"/>
      <c r="D23" s="11" t="n"/>
      <c r="E23" s="3" t="n"/>
      <c r="F23" s="11" t="n"/>
      <c r="G23" s="11" t="n"/>
      <c r="H23" s="12">
        <f>IF(F23="","",IF(G23="",F23*E23,MIN(F23*E23,G23)))</f>
        <v/>
      </c>
      <c r="I23" s="12">
        <f>IF(AND(D23="",H23=""),"",N(D23)+N(H23))</f>
        <v/>
      </c>
      <c r="J23" s="11" t="n"/>
      <c r="K23" s="12">
        <f>IF(I23="","",I23-N(J23))</f>
        <v/>
      </c>
      <c r="L23" s="3" t="n"/>
    </row>
    <row r="24">
      <c r="A24" s="3" t="n"/>
      <c r="B24" s="3" t="n"/>
      <c r="C24" s="3" t="n"/>
      <c r="D24" s="11" t="n"/>
      <c r="E24" s="3" t="n"/>
      <c r="F24" s="11" t="n"/>
      <c r="G24" s="11" t="n"/>
      <c r="H24" s="12">
        <f>IF(F24="","",IF(G24="",F24*E24,MIN(F24*E24,G24)))</f>
        <v/>
      </c>
      <c r="I24" s="12">
        <f>IF(AND(D24="",H24=""),"",N(D24)+N(H24))</f>
        <v/>
      </c>
      <c r="J24" s="11" t="n"/>
      <c r="K24" s="12">
        <f>IF(I24="","",I24-N(J24))</f>
        <v/>
      </c>
      <c r="L24" s="3" t="n"/>
    </row>
    <row r="25">
      <c r="A25" s="3" t="n"/>
      <c r="B25" s="3" t="n"/>
      <c r="C25" s="3" t="n"/>
      <c r="D25" s="11" t="n"/>
      <c r="E25" s="3" t="n"/>
      <c r="F25" s="11" t="n"/>
      <c r="G25" s="11" t="n"/>
      <c r="H25" s="12">
        <f>IF(F25="","",IF(G25="",F25*E25,MIN(F25*E25,G25)))</f>
        <v/>
      </c>
      <c r="I25" s="12">
        <f>IF(AND(D25="",H25=""),"",N(D25)+N(H25))</f>
        <v/>
      </c>
      <c r="J25" s="11" t="n"/>
      <c r="K25" s="12">
        <f>IF(I25="","",I25-N(J25))</f>
        <v/>
      </c>
      <c r="L25" s="3" t="n"/>
    </row>
    <row r="26">
      <c r="A26" s="3" t="n"/>
      <c r="B26" s="3" t="n"/>
      <c r="C26" s="3" t="n"/>
      <c r="D26" s="11" t="n"/>
      <c r="E26" s="3" t="n"/>
      <c r="F26" s="11" t="n"/>
      <c r="G26" s="11" t="n"/>
      <c r="H26" s="12">
        <f>IF(F26="","",IF(G26="",F26*E26,MIN(F26*E26,G26)))</f>
        <v/>
      </c>
      <c r="I26" s="12">
        <f>IF(AND(D26="",H26=""),"",N(D26)+N(H26))</f>
        <v/>
      </c>
      <c r="J26" s="11" t="n"/>
      <c r="K26" s="12">
        <f>IF(I26="","",I26-N(J26))</f>
        <v/>
      </c>
      <c r="L26" s="3" t="n"/>
    </row>
    <row r="27">
      <c r="A27" s="3" t="n"/>
      <c r="B27" s="3" t="n"/>
      <c r="C27" s="3" t="n"/>
      <c r="D27" s="11" t="n"/>
      <c r="E27" s="3" t="n"/>
      <c r="F27" s="11" t="n"/>
      <c r="G27" s="11" t="n"/>
      <c r="H27" s="12">
        <f>IF(F27="","",IF(G27="",F27*E27,MIN(F27*E27,G27)))</f>
        <v/>
      </c>
      <c r="I27" s="12">
        <f>IF(AND(D27="",H27=""),"",N(D27)+N(H27))</f>
        <v/>
      </c>
      <c r="J27" s="11" t="n"/>
      <c r="K27" s="12">
        <f>IF(I27="","",I27-N(J27))</f>
        <v/>
      </c>
      <c r="L27" s="3" t="n"/>
    </row>
    <row r="28">
      <c r="A28" s="3" t="n"/>
      <c r="B28" s="3" t="n"/>
      <c r="C28" s="3" t="n"/>
      <c r="D28" s="11" t="n"/>
      <c r="E28" s="3" t="n"/>
      <c r="F28" s="11" t="n"/>
      <c r="G28" s="11" t="n"/>
      <c r="H28" s="12">
        <f>IF(F28="","",IF(G28="",F28*E28,MIN(F28*E28,G28)))</f>
        <v/>
      </c>
      <c r="I28" s="12">
        <f>IF(AND(D28="",H28=""),"",N(D28)+N(H28))</f>
        <v/>
      </c>
      <c r="J28" s="11" t="n"/>
      <c r="K28" s="12">
        <f>IF(I28="","",I28-N(J28))</f>
        <v/>
      </c>
      <c r="L28" s="3" t="n"/>
    </row>
    <row r="29">
      <c r="A29" s="3" t="n"/>
      <c r="B29" s="3" t="n"/>
      <c r="C29" s="3" t="n"/>
      <c r="D29" s="11" t="n"/>
      <c r="E29" s="3" t="n"/>
      <c r="F29" s="11" t="n"/>
      <c r="G29" s="11" t="n"/>
      <c r="H29" s="12">
        <f>IF(F29="","",IF(G29="",F29*E29,MIN(F29*E29,G29)))</f>
        <v/>
      </c>
      <c r="I29" s="12">
        <f>IF(AND(D29="",H29=""),"",N(D29)+N(H29))</f>
        <v/>
      </c>
      <c r="J29" s="11" t="n"/>
      <c r="K29" s="12">
        <f>IF(I29="","",I29-N(J29))</f>
        <v/>
      </c>
      <c r="L29" s="3" t="n"/>
    </row>
    <row r="30">
      <c r="A30" s="3" t="n"/>
      <c r="B30" s="3" t="n"/>
      <c r="C30" s="3" t="n"/>
      <c r="D30" s="11" t="n"/>
      <c r="E30" s="3" t="n"/>
      <c r="F30" s="11" t="n"/>
      <c r="G30" s="11" t="n"/>
      <c r="H30" s="12">
        <f>IF(F30="","",IF(G30="",F30*E30,MIN(F30*E30,G30)))</f>
        <v/>
      </c>
      <c r="I30" s="12">
        <f>IF(AND(D30="",H30=""),"",N(D30)+N(H30))</f>
        <v/>
      </c>
      <c r="J30" s="11" t="n"/>
      <c r="K30" s="12">
        <f>IF(I30="","",I30-N(J30))</f>
        <v/>
      </c>
      <c r="L30" s="3" t="n"/>
    </row>
    <row r="31">
      <c r="A31" s="3" t="n"/>
      <c r="B31" s="3" t="n"/>
      <c r="C31" s="3" t="n"/>
      <c r="D31" s="11" t="n"/>
      <c r="E31" s="3" t="n"/>
      <c r="F31" s="11" t="n"/>
      <c r="G31" s="11" t="n"/>
      <c r="H31" s="12">
        <f>IF(F31="","",IF(G31="",F31*E31,MIN(F31*E31,G31)))</f>
        <v/>
      </c>
      <c r="I31" s="12">
        <f>IF(AND(D31="",H31=""),"",N(D31)+N(H31))</f>
        <v/>
      </c>
      <c r="J31" s="11" t="n"/>
      <c r="K31" s="12">
        <f>IF(I31="","",I31-N(J31))</f>
        <v/>
      </c>
      <c r="L31" s="3" t="n"/>
    </row>
    <row r="32">
      <c r="A32" s="3" t="n"/>
      <c r="B32" s="3" t="n"/>
      <c r="C32" s="3" t="n"/>
      <c r="D32" s="11" t="n"/>
      <c r="E32" s="3" t="n"/>
      <c r="F32" s="11" t="n"/>
      <c r="G32" s="11" t="n"/>
      <c r="H32" s="12">
        <f>IF(F32="","",IF(G32="",F32*E32,MIN(F32*E32,G32)))</f>
        <v/>
      </c>
      <c r="I32" s="12">
        <f>IF(AND(D32="",H32=""),"",N(D32)+N(H32))</f>
        <v/>
      </c>
      <c r="J32" s="11" t="n"/>
      <c r="K32" s="12">
        <f>IF(I32="","",I32-N(J32))</f>
        <v/>
      </c>
      <c r="L32" s="3" t="n"/>
    </row>
    <row r="33">
      <c r="A33" s="3" t="n"/>
      <c r="B33" s="3" t="n"/>
      <c r="C33" s="3" t="n"/>
      <c r="D33" s="11" t="n"/>
      <c r="E33" s="3" t="n"/>
      <c r="F33" s="11" t="n"/>
      <c r="G33" s="11" t="n"/>
      <c r="H33" s="12">
        <f>IF(F33="","",IF(G33="",F33*E33,MIN(F33*E33,G33)))</f>
        <v/>
      </c>
      <c r="I33" s="12">
        <f>IF(AND(D33="",H33=""),"",N(D33)+N(H33))</f>
        <v/>
      </c>
      <c r="J33" s="11" t="n"/>
      <c r="K33" s="12">
        <f>IF(I33="","",I33-N(J33))</f>
        <v/>
      </c>
      <c r="L33" s="3" t="n"/>
    </row>
    <row r="34">
      <c r="A34" s="3" t="n"/>
      <c r="B34" s="3" t="n"/>
      <c r="C34" s="3" t="n"/>
      <c r="D34" s="11" t="n"/>
      <c r="E34" s="3" t="n"/>
      <c r="F34" s="11" t="n"/>
      <c r="G34" s="11" t="n"/>
      <c r="H34" s="12">
        <f>IF(F34="","",IF(G34="",F34*E34,MIN(F34*E34,G34)))</f>
        <v/>
      </c>
      <c r="I34" s="12">
        <f>IF(AND(D34="",H34=""),"",N(D34)+N(H34))</f>
        <v/>
      </c>
      <c r="J34" s="11" t="n"/>
      <c r="K34" s="12">
        <f>IF(I34="","",I34-N(J34))</f>
        <v/>
      </c>
      <c r="L34" s="3" t="n"/>
    </row>
    <row r="35">
      <c r="A35" s="3" t="n"/>
      <c r="B35" s="3" t="n"/>
      <c r="C35" s="3" t="n"/>
      <c r="D35" s="11" t="n"/>
      <c r="E35" s="3" t="n"/>
      <c r="F35" s="11" t="n"/>
      <c r="G35" s="11" t="n"/>
      <c r="H35" s="12">
        <f>IF(F35="","",IF(G35="",F35*E35,MIN(F35*E35,G35)))</f>
        <v/>
      </c>
      <c r="I35" s="12">
        <f>IF(AND(D35="",H35=""),"",N(D35)+N(H35))</f>
        <v/>
      </c>
      <c r="J35" s="11" t="n"/>
      <c r="K35" s="12">
        <f>IF(I35="","",I35-N(J35))</f>
        <v/>
      </c>
      <c r="L35" s="3" t="n"/>
    </row>
    <row r="36">
      <c r="A36" s="3" t="n"/>
      <c r="B36" s="3" t="n"/>
      <c r="C36" s="3" t="n"/>
      <c r="D36" s="11" t="n"/>
      <c r="E36" s="3" t="n"/>
      <c r="F36" s="11" t="n"/>
      <c r="G36" s="11" t="n"/>
      <c r="H36" s="12">
        <f>IF(F36="","",IF(G36="",F36*E36,MIN(F36*E36,G36)))</f>
        <v/>
      </c>
      <c r="I36" s="12">
        <f>IF(AND(D36="",H36=""),"",N(D36)+N(H36))</f>
        <v/>
      </c>
      <c r="J36" s="11" t="n"/>
      <c r="K36" s="12">
        <f>IF(I36="","",I36-N(J36))</f>
        <v/>
      </c>
      <c r="L36" s="3" t="n"/>
    </row>
    <row r="37">
      <c r="A37" s="3" t="n"/>
      <c r="B37" s="3" t="n"/>
      <c r="C37" s="3" t="n"/>
      <c r="D37" s="11" t="n"/>
      <c r="E37" s="3" t="n"/>
      <c r="F37" s="11" t="n"/>
      <c r="G37" s="11" t="n"/>
      <c r="H37" s="12">
        <f>IF(F37="","",IF(G37="",F37*E37,MIN(F37*E37,G37)))</f>
        <v/>
      </c>
      <c r="I37" s="12">
        <f>IF(AND(D37="",H37=""),"",N(D37)+N(H37))</f>
        <v/>
      </c>
      <c r="J37" s="11" t="n"/>
      <c r="K37" s="12">
        <f>IF(I37="","",I37-N(J37))</f>
        <v/>
      </c>
      <c r="L37" s="3" t="n"/>
    </row>
    <row r="38">
      <c r="A38" s="3" t="n"/>
      <c r="B38" s="3" t="n"/>
      <c r="C38" s="3" t="n"/>
      <c r="D38" s="11" t="n"/>
      <c r="E38" s="3" t="n"/>
      <c r="F38" s="11" t="n"/>
      <c r="G38" s="11" t="n"/>
      <c r="H38" s="12">
        <f>IF(F38="","",IF(G38="",F38*E38,MIN(F38*E38,G38)))</f>
        <v/>
      </c>
      <c r="I38" s="12">
        <f>IF(AND(D38="",H38=""),"",N(D38)+N(H38))</f>
        <v/>
      </c>
      <c r="J38" s="11" t="n"/>
      <c r="K38" s="12">
        <f>IF(I38="","",I38-N(J38))</f>
        <v/>
      </c>
      <c r="L38" s="3" t="n"/>
    </row>
    <row r="39">
      <c r="A39" s="3" t="n"/>
      <c r="B39" s="3" t="n"/>
      <c r="C39" s="3" t="n"/>
      <c r="D39" s="11" t="n"/>
      <c r="E39" s="3" t="n"/>
      <c r="F39" s="11" t="n"/>
      <c r="G39" s="11" t="n"/>
      <c r="H39" s="12">
        <f>IF(F39="","",IF(G39="",F39*E39,MIN(F39*E39,G39)))</f>
        <v/>
      </c>
      <c r="I39" s="12">
        <f>IF(AND(D39="",H39=""),"",N(D39)+N(H39))</f>
        <v/>
      </c>
      <c r="J39" s="11" t="n"/>
      <c r="K39" s="12">
        <f>IF(I39="","",I39-N(J39))</f>
        <v/>
      </c>
      <c r="L39" s="3" t="n"/>
    </row>
    <row r="40">
      <c r="A40" s="3" t="n"/>
      <c r="B40" s="3" t="n"/>
      <c r="C40" s="3" t="n"/>
      <c r="D40" s="11" t="n"/>
      <c r="E40" s="3" t="n"/>
      <c r="F40" s="11" t="n"/>
      <c r="G40" s="11" t="n"/>
      <c r="H40" s="12">
        <f>IF(F40="","",IF(G40="",F40*E40,MIN(F40*E40,G40)))</f>
        <v/>
      </c>
      <c r="I40" s="12">
        <f>IF(AND(D40="",H40=""),"",N(D40)+N(H40))</f>
        <v/>
      </c>
      <c r="J40" s="11" t="n"/>
      <c r="K40" s="12">
        <f>IF(I40="","",I40-N(J40))</f>
        <v/>
      </c>
      <c r="L40" s="3" t="n"/>
    </row>
    <row r="41">
      <c r="A41" s="3" t="n"/>
      <c r="B41" s="3" t="n"/>
      <c r="C41" s="3" t="n"/>
      <c r="D41" s="11" t="n"/>
      <c r="E41" s="3" t="n"/>
      <c r="F41" s="11" t="n"/>
      <c r="G41" s="11" t="n"/>
      <c r="H41" s="12">
        <f>IF(F41="","",IF(G41="",F41*E41,MIN(F41*E41,G41)))</f>
        <v/>
      </c>
      <c r="I41" s="12">
        <f>IF(AND(D41="",H41=""),"",N(D41)+N(H41))</f>
        <v/>
      </c>
      <c r="J41" s="11" t="n"/>
      <c r="K41" s="12">
        <f>IF(I41="","",I41-N(J41))</f>
        <v/>
      </c>
      <c r="L41" s="3" t="n"/>
    </row>
    <row r="42">
      <c r="A42" s="3" t="n"/>
      <c r="B42" s="3" t="n"/>
      <c r="C42" s="3" t="n"/>
      <c r="D42" s="11" t="n"/>
      <c r="E42" s="3" t="n"/>
      <c r="F42" s="11" t="n"/>
      <c r="G42" s="11" t="n"/>
      <c r="H42" s="12">
        <f>IF(F42="","",IF(G42="",F42*E42,MIN(F42*E42,G42)))</f>
        <v/>
      </c>
      <c r="I42" s="12">
        <f>IF(AND(D42="",H42=""),"",N(D42)+N(H42))</f>
        <v/>
      </c>
      <c r="J42" s="11" t="n"/>
      <c r="K42" s="12">
        <f>IF(I42="","",I42-N(J42))</f>
        <v/>
      </c>
      <c r="L42" s="3" t="n"/>
    </row>
    <row r="43">
      <c r="A43" s="3" t="n"/>
      <c r="B43" s="3" t="n"/>
      <c r="C43" s="3" t="n"/>
      <c r="D43" s="11" t="n"/>
      <c r="E43" s="3" t="n"/>
      <c r="F43" s="11" t="n"/>
      <c r="G43" s="11" t="n"/>
      <c r="H43" s="12">
        <f>IF(F43="","",IF(G43="",F43*E43,MIN(F43*E43,G43)))</f>
        <v/>
      </c>
      <c r="I43" s="12">
        <f>IF(AND(D43="",H43=""),"",N(D43)+N(H43))</f>
        <v/>
      </c>
      <c r="J43" s="11" t="n"/>
      <c r="K43" s="12">
        <f>IF(I43="","",I43-N(J43))</f>
        <v/>
      </c>
      <c r="L43" s="3" t="n"/>
    </row>
    <row r="44">
      <c r="A44" s="3" t="n"/>
      <c r="B44" s="3" t="n"/>
      <c r="C44" s="3" t="n"/>
      <c r="D44" s="11" t="n"/>
      <c r="E44" s="3" t="n"/>
      <c r="F44" s="11" t="n"/>
      <c r="G44" s="11" t="n"/>
      <c r="H44" s="12">
        <f>IF(F44="","",IF(G44="",F44*E44,MIN(F44*E44,G44)))</f>
        <v/>
      </c>
      <c r="I44" s="12">
        <f>IF(AND(D44="",H44=""),"",N(D44)+N(H44))</f>
        <v/>
      </c>
      <c r="J44" s="11" t="n"/>
      <c r="K44" s="12">
        <f>IF(I44="","",I44-N(J44))</f>
        <v/>
      </c>
      <c r="L44" s="3" t="n"/>
    </row>
    <row r="45">
      <c r="A45" s="3" t="n"/>
      <c r="B45" s="3" t="n"/>
      <c r="C45" s="3" t="n"/>
      <c r="D45" s="11" t="n"/>
      <c r="E45" s="3" t="n"/>
      <c r="F45" s="11" t="n"/>
      <c r="G45" s="11" t="n"/>
      <c r="H45" s="12">
        <f>IF(F45="","",IF(G45="",F45*E45,MIN(F45*E45,G45)))</f>
        <v/>
      </c>
      <c r="I45" s="12">
        <f>IF(AND(D45="",H45=""),"",N(D45)+N(H45))</f>
        <v/>
      </c>
      <c r="J45" s="11" t="n"/>
      <c r="K45" s="12">
        <f>IF(I45="","",I45-N(J45))</f>
        <v/>
      </c>
      <c r="L45" s="3" t="n"/>
    </row>
    <row r="46">
      <c r="A46" s="3" t="n"/>
      <c r="B46" s="3" t="n"/>
      <c r="C46" s="3" t="n"/>
      <c r="D46" s="11" t="n"/>
      <c r="E46" s="3" t="n"/>
      <c r="F46" s="11" t="n"/>
      <c r="G46" s="11" t="n"/>
      <c r="H46" s="12">
        <f>IF(F46="","",IF(G46="",F46*E46,MIN(F46*E46,G46)))</f>
        <v/>
      </c>
      <c r="I46" s="12">
        <f>IF(AND(D46="",H46=""),"",N(D46)+N(H46))</f>
        <v/>
      </c>
      <c r="J46" s="11" t="n"/>
      <c r="K46" s="12">
        <f>IF(I46="","",I46-N(J46))</f>
        <v/>
      </c>
      <c r="L46" s="3" t="n"/>
    </row>
    <row r="47">
      <c r="A47" s="3" t="n"/>
      <c r="B47" s="3" t="n"/>
      <c r="C47" s="3" t="n"/>
      <c r="D47" s="11" t="n"/>
      <c r="E47" s="3" t="n"/>
      <c r="F47" s="11" t="n"/>
      <c r="G47" s="11" t="n"/>
      <c r="H47" s="12">
        <f>IF(F47="","",IF(G47="",F47*E47,MIN(F47*E47,G47)))</f>
        <v/>
      </c>
      <c r="I47" s="12">
        <f>IF(AND(D47="",H47=""),"",N(D47)+N(H47))</f>
        <v/>
      </c>
      <c r="J47" s="11" t="n"/>
      <c r="K47" s="12">
        <f>IF(I47="","",I47-N(J47))</f>
        <v/>
      </c>
      <c r="L47" s="3" t="n"/>
    </row>
    <row r="48">
      <c r="A48" s="3" t="n"/>
      <c r="B48" s="3" t="n"/>
      <c r="C48" s="3" t="n"/>
      <c r="D48" s="11" t="n"/>
      <c r="E48" s="3" t="n"/>
      <c r="F48" s="11" t="n"/>
      <c r="G48" s="11" t="n"/>
      <c r="H48" s="12">
        <f>IF(F48="","",IF(G48="",F48*E48,MIN(F48*E48,G48)))</f>
        <v/>
      </c>
      <c r="I48" s="12">
        <f>IF(AND(D48="",H48=""),"",N(D48)+N(H48))</f>
        <v/>
      </c>
      <c r="J48" s="11" t="n"/>
      <c r="K48" s="12">
        <f>IF(I48="","",I48-N(J48))</f>
        <v/>
      </c>
      <c r="L48" s="3" t="n"/>
    </row>
    <row r="49">
      <c r="A49" s="3" t="n"/>
      <c r="B49" s="3" t="n"/>
      <c r="C49" s="3" t="n"/>
      <c r="D49" s="11" t="n"/>
      <c r="E49" s="3" t="n"/>
      <c r="F49" s="11" t="n"/>
      <c r="G49" s="11" t="n"/>
      <c r="H49" s="12">
        <f>IF(F49="","",IF(G49="",F49*E49,MIN(F49*E49,G49)))</f>
        <v/>
      </c>
      <c r="I49" s="12">
        <f>IF(AND(D49="",H49=""),"",N(D49)+N(H49))</f>
        <v/>
      </c>
      <c r="J49" s="11" t="n"/>
      <c r="K49" s="12">
        <f>IF(I49="","",I49-N(J49))</f>
        <v/>
      </c>
      <c r="L49" s="3" t="n"/>
    </row>
    <row r="50">
      <c r="A50" s="3" t="n"/>
      <c r="B50" s="3" t="n"/>
      <c r="C50" s="3" t="n"/>
      <c r="D50" s="11" t="n"/>
      <c r="E50" s="3" t="n"/>
      <c r="F50" s="11" t="n"/>
      <c r="G50" s="11" t="n"/>
      <c r="H50" s="12">
        <f>IF(F50="","",IF(G50="",F50*E50,MIN(F50*E50,G50)))</f>
        <v/>
      </c>
      <c r="I50" s="12">
        <f>IF(AND(D50="",H50=""),"",N(D50)+N(H50))</f>
        <v/>
      </c>
      <c r="J50" s="11" t="n"/>
      <c r="K50" s="12">
        <f>IF(I50="","",I50-N(J50))</f>
        <v/>
      </c>
      <c r="L50" s="3" t="n"/>
    </row>
    <row r="51">
      <c r="A51" s="3" t="n"/>
      <c r="B51" s="3" t="n"/>
      <c r="C51" s="3" t="n"/>
      <c r="D51" s="11" t="n"/>
      <c r="E51" s="3" t="n"/>
      <c r="F51" s="11" t="n"/>
      <c r="G51" s="11" t="n"/>
      <c r="H51" s="12">
        <f>IF(F51="","",IF(G51="",F51*E51,MIN(F51*E51,G51)))</f>
        <v/>
      </c>
      <c r="I51" s="12">
        <f>IF(AND(D51="",H51=""),"",N(D51)+N(H51))</f>
        <v/>
      </c>
      <c r="J51" s="11" t="n"/>
      <c r="K51" s="12">
        <f>IF(I51="","",I51-N(J51))</f>
        <v/>
      </c>
      <c r="L51" s="3" t="n"/>
    </row>
    <row r="52">
      <c r="A52" s="3" t="n"/>
      <c r="B52" s="3" t="n"/>
      <c r="C52" s="3" t="n"/>
      <c r="D52" s="11" t="n"/>
      <c r="E52" s="3" t="n"/>
      <c r="F52" s="11" t="n"/>
      <c r="G52" s="11" t="n"/>
      <c r="H52" s="12">
        <f>IF(F52="","",IF(G52="",F52*E52,MIN(F52*E52,G52)))</f>
        <v/>
      </c>
      <c r="I52" s="12">
        <f>IF(AND(D52="",H52=""),"",N(D52)+N(H52))</f>
        <v/>
      </c>
      <c r="J52" s="11" t="n"/>
      <c r="K52" s="12">
        <f>IF(I52="","",I52-N(J52))</f>
        <v/>
      </c>
      <c r="L52" s="3" t="n"/>
    </row>
    <row r="53">
      <c r="A53" s="3" t="n"/>
      <c r="B53" s="3" t="n"/>
      <c r="C53" s="3" t="n"/>
      <c r="D53" s="11" t="n"/>
      <c r="E53" s="3" t="n"/>
      <c r="F53" s="11" t="n"/>
      <c r="G53" s="11" t="n"/>
      <c r="H53" s="12">
        <f>IF(F53="","",IF(G53="",F53*E53,MIN(F53*E53,G53)))</f>
        <v/>
      </c>
      <c r="I53" s="12">
        <f>IF(AND(D53="",H53=""),"",N(D53)+N(H53))</f>
        <v/>
      </c>
      <c r="J53" s="11" t="n"/>
      <c r="K53" s="12">
        <f>IF(I53="","",I53-N(J53))</f>
        <v/>
      </c>
      <c r="L53" s="3" t="n"/>
    </row>
    <row r="54">
      <c r="A54" s="3" t="n"/>
      <c r="B54" s="3" t="n"/>
      <c r="C54" s="3" t="n"/>
      <c r="D54" s="11" t="n"/>
      <c r="E54" s="3" t="n"/>
      <c r="F54" s="11" t="n"/>
      <c r="G54" s="11" t="n"/>
      <c r="H54" s="12">
        <f>IF(F54="","",IF(G54="",F54*E54,MIN(F54*E54,G54)))</f>
        <v/>
      </c>
      <c r="I54" s="12">
        <f>IF(AND(D54="",H54=""),"",N(D54)+N(H54))</f>
        <v/>
      </c>
      <c r="J54" s="11" t="n"/>
      <c r="K54" s="12">
        <f>IF(I54="","",I54-N(J54))</f>
        <v/>
      </c>
      <c r="L54" s="3" t="n"/>
    </row>
    <row r="55">
      <c r="A55" s="3" t="n"/>
      <c r="B55" s="3" t="n"/>
      <c r="C55" s="3" t="n"/>
      <c r="D55" s="11" t="n"/>
      <c r="E55" s="3" t="n"/>
      <c r="F55" s="11" t="n"/>
      <c r="G55" s="11" t="n"/>
      <c r="H55" s="12">
        <f>IF(F55="","",IF(G55="",F55*E55,MIN(F55*E55,G55)))</f>
        <v/>
      </c>
      <c r="I55" s="12">
        <f>IF(AND(D55="",H55=""),"",N(D55)+N(H55))</f>
        <v/>
      </c>
      <c r="J55" s="11" t="n"/>
      <c r="K55" s="12">
        <f>IF(I55="","",I55-N(J55))</f>
        <v/>
      </c>
      <c r="L55" s="3" t="n"/>
    </row>
    <row r="56">
      <c r="A56" s="3" t="n"/>
      <c r="B56" s="3" t="n"/>
      <c r="C56" s="3" t="n"/>
      <c r="D56" s="11" t="n"/>
      <c r="E56" s="3" t="n"/>
      <c r="F56" s="11" t="n"/>
      <c r="G56" s="11" t="n"/>
      <c r="H56" s="12">
        <f>IF(F56="","",IF(G56="",F56*E56,MIN(F56*E56,G56)))</f>
        <v/>
      </c>
      <c r="I56" s="12">
        <f>IF(AND(D56="",H56=""),"",N(D56)+N(H56))</f>
        <v/>
      </c>
      <c r="J56" s="11" t="n"/>
      <c r="K56" s="12">
        <f>IF(I56="","",I56-N(J56))</f>
        <v/>
      </c>
      <c r="L56" s="3" t="n"/>
    </row>
    <row r="57">
      <c r="A57" s="3" t="n"/>
      <c r="B57" s="3" t="n"/>
      <c r="C57" s="3" t="n"/>
      <c r="D57" s="11" t="n"/>
      <c r="E57" s="3" t="n"/>
      <c r="F57" s="11" t="n"/>
      <c r="G57" s="11" t="n"/>
      <c r="H57" s="12">
        <f>IF(F57="","",IF(G57="",F57*E57,MIN(F57*E57,G57)))</f>
        <v/>
      </c>
      <c r="I57" s="12">
        <f>IF(AND(D57="",H57=""),"",N(D57)+N(H57))</f>
        <v/>
      </c>
      <c r="J57" s="11" t="n"/>
      <c r="K57" s="12">
        <f>IF(I57="","",I57-N(J57))</f>
        <v/>
      </c>
      <c r="L57" s="3" t="n"/>
    </row>
    <row r="58">
      <c r="A58" s="3" t="n"/>
      <c r="B58" s="3" t="n"/>
      <c r="C58" s="3" t="n"/>
      <c r="D58" s="11" t="n"/>
      <c r="E58" s="3" t="n"/>
      <c r="F58" s="11" t="n"/>
      <c r="G58" s="11" t="n"/>
      <c r="H58" s="12">
        <f>IF(F58="","",IF(G58="",F58*E58,MIN(F58*E58,G58)))</f>
        <v/>
      </c>
      <c r="I58" s="12">
        <f>IF(AND(D58="",H58=""),"",N(D58)+N(H58))</f>
        <v/>
      </c>
      <c r="J58" s="11" t="n"/>
      <c r="K58" s="12">
        <f>IF(I58="","",I58-N(J58))</f>
        <v/>
      </c>
      <c r="L58" s="3" t="n"/>
    </row>
    <row r="59">
      <c r="A59" s="3" t="n"/>
      <c r="B59" s="3" t="n"/>
      <c r="C59" s="3" t="n"/>
      <c r="D59" s="11" t="n"/>
      <c r="E59" s="3" t="n"/>
      <c r="F59" s="11" t="n"/>
      <c r="G59" s="11" t="n"/>
      <c r="H59" s="12">
        <f>IF(F59="","",IF(G59="",F59*E59,MIN(F59*E59,G59)))</f>
        <v/>
      </c>
      <c r="I59" s="12">
        <f>IF(AND(D59="",H59=""),"",N(D59)+N(H59))</f>
        <v/>
      </c>
      <c r="J59" s="11" t="n"/>
      <c r="K59" s="12">
        <f>IF(I59="","",I59-N(J59))</f>
        <v/>
      </c>
      <c r="L59" s="3" t="n"/>
    </row>
    <row r="60">
      <c r="A60" s="3" t="n"/>
      <c r="B60" s="3" t="n"/>
      <c r="C60" s="3" t="n"/>
      <c r="D60" s="11" t="n"/>
      <c r="E60" s="3" t="n"/>
      <c r="F60" s="11" t="n"/>
      <c r="G60" s="11" t="n"/>
      <c r="H60" s="12">
        <f>IF(F60="","",IF(G60="",F60*E60,MIN(F60*E60,G60)))</f>
        <v/>
      </c>
      <c r="I60" s="12">
        <f>IF(AND(D60="",H60=""),"",N(D60)+N(H60))</f>
        <v/>
      </c>
      <c r="J60" s="11" t="n"/>
      <c r="K60" s="12">
        <f>IF(I60="","",I60-N(J60))</f>
        <v/>
      </c>
      <c r="L60" s="3" t="n"/>
    </row>
    <row r="61">
      <c r="A61" s="3" t="n"/>
      <c r="B61" s="3" t="n"/>
      <c r="C61" s="3" t="n"/>
      <c r="D61" s="11" t="n"/>
      <c r="E61" s="3" t="n"/>
      <c r="F61" s="11" t="n"/>
      <c r="G61" s="11" t="n"/>
      <c r="H61" s="12">
        <f>IF(F61="","",IF(G61="",F61*E61,MIN(F61*E61,G61)))</f>
        <v/>
      </c>
      <c r="I61" s="12">
        <f>IF(AND(D61="",H61=""),"",N(D61)+N(H61))</f>
        <v/>
      </c>
      <c r="J61" s="11" t="n"/>
      <c r="K61" s="12">
        <f>IF(I61="","",I61-N(J61))</f>
        <v/>
      </c>
      <c r="L61" s="3" t="n"/>
    </row>
    <row r="62">
      <c r="A62" s="3" t="n"/>
      <c r="B62" s="3" t="n"/>
      <c r="C62" s="3" t="n"/>
      <c r="D62" s="11" t="n"/>
      <c r="E62" s="3" t="n"/>
      <c r="F62" s="11" t="n"/>
      <c r="G62" s="11" t="n"/>
      <c r="H62" s="12">
        <f>IF(F62="","",IF(G62="",F62*E62,MIN(F62*E62,G62)))</f>
        <v/>
      </c>
      <c r="I62" s="12">
        <f>IF(AND(D62="",H62=""),"",N(D62)+N(H62))</f>
        <v/>
      </c>
      <c r="J62" s="11" t="n"/>
      <c r="K62" s="12">
        <f>IF(I62="","",I62-N(J62))</f>
        <v/>
      </c>
      <c r="L62" s="3" t="n"/>
    </row>
    <row r="63">
      <c r="A63" s="3" t="n"/>
      <c r="B63" s="3" t="n"/>
      <c r="C63" s="3" t="n"/>
      <c r="D63" s="11" t="n"/>
      <c r="E63" s="3" t="n"/>
      <c r="F63" s="11" t="n"/>
      <c r="G63" s="11" t="n"/>
      <c r="H63" s="12">
        <f>IF(F63="","",IF(G63="",F63*E63,MIN(F63*E63,G63)))</f>
        <v/>
      </c>
      <c r="I63" s="12">
        <f>IF(AND(D63="",H63=""),"",N(D63)+N(H63))</f>
        <v/>
      </c>
      <c r="J63" s="11" t="n"/>
      <c r="K63" s="12">
        <f>IF(I63="","",I63-N(J63))</f>
        <v/>
      </c>
      <c r="L63" s="3" t="n"/>
    </row>
    <row r="64">
      <c r="A64" s="3" t="n"/>
      <c r="B64" s="3" t="n"/>
      <c r="C64" s="3" t="n"/>
      <c r="D64" s="11" t="n"/>
      <c r="E64" s="3" t="n"/>
      <c r="F64" s="11" t="n"/>
      <c r="G64" s="11" t="n"/>
      <c r="H64" s="12">
        <f>IF(F64="","",IF(G64="",F64*E64,MIN(F64*E64,G64)))</f>
        <v/>
      </c>
      <c r="I64" s="12">
        <f>IF(AND(D64="",H64=""),"",N(D64)+N(H64))</f>
        <v/>
      </c>
      <c r="J64" s="11" t="n"/>
      <c r="K64" s="12">
        <f>IF(I64="","",I64-N(J64))</f>
        <v/>
      </c>
      <c r="L64" s="3" t="n"/>
    </row>
    <row r="65">
      <c r="A65" s="3" t="n"/>
      <c r="B65" s="3" t="n"/>
      <c r="C65" s="3" t="n"/>
      <c r="D65" s="11" t="n"/>
      <c r="E65" s="3" t="n"/>
      <c r="F65" s="11" t="n"/>
      <c r="G65" s="11" t="n"/>
      <c r="H65" s="12">
        <f>IF(F65="","",IF(G65="",F65*E65,MIN(F65*E65,G65)))</f>
        <v/>
      </c>
      <c r="I65" s="12">
        <f>IF(AND(D65="",H65=""),"",N(D65)+N(H65))</f>
        <v/>
      </c>
      <c r="J65" s="11" t="n"/>
      <c r="K65" s="12">
        <f>IF(I65="","",I65-N(J65))</f>
        <v/>
      </c>
      <c r="L65" s="3" t="n"/>
    </row>
    <row r="66">
      <c r="A66" s="3" t="n"/>
      <c r="B66" s="3" t="n"/>
      <c r="C66" s="3" t="n"/>
      <c r="D66" s="11" t="n"/>
      <c r="E66" s="3" t="n"/>
      <c r="F66" s="11" t="n"/>
      <c r="G66" s="11" t="n"/>
      <c r="H66" s="12">
        <f>IF(F66="","",IF(G66="",F66*E66,MIN(F66*E66,G66)))</f>
        <v/>
      </c>
      <c r="I66" s="12">
        <f>IF(AND(D66="",H66=""),"",N(D66)+N(H66))</f>
        <v/>
      </c>
      <c r="J66" s="11" t="n"/>
      <c r="K66" s="12">
        <f>IF(I66="","",I66-N(J66))</f>
        <v/>
      </c>
      <c r="L66" s="3" t="n"/>
    </row>
    <row r="67">
      <c r="A67" s="3" t="n"/>
      <c r="B67" s="3" t="n"/>
      <c r="C67" s="3" t="n"/>
      <c r="D67" s="11" t="n"/>
      <c r="E67" s="3" t="n"/>
      <c r="F67" s="11" t="n"/>
      <c r="G67" s="11" t="n"/>
      <c r="H67" s="12">
        <f>IF(F67="","",IF(G67="",F67*E67,MIN(F67*E67,G67)))</f>
        <v/>
      </c>
      <c r="I67" s="12">
        <f>IF(AND(D67="",H67=""),"",N(D67)+N(H67))</f>
        <v/>
      </c>
      <c r="J67" s="11" t="n"/>
      <c r="K67" s="12">
        <f>IF(I67="","",I67-N(J67))</f>
        <v/>
      </c>
      <c r="L67" s="3" t="n"/>
    </row>
    <row r="68">
      <c r="A68" s="3" t="n"/>
      <c r="B68" s="3" t="n"/>
      <c r="C68" s="3" t="n"/>
      <c r="D68" s="11" t="n"/>
      <c r="E68" s="3" t="n"/>
      <c r="F68" s="11" t="n"/>
      <c r="G68" s="11" t="n"/>
      <c r="H68" s="12">
        <f>IF(F68="","",IF(G68="",F68*E68,MIN(F68*E68,G68)))</f>
        <v/>
      </c>
      <c r="I68" s="12">
        <f>IF(AND(D68="",H68=""),"",N(D68)+N(H68))</f>
        <v/>
      </c>
      <c r="J68" s="11" t="n"/>
      <c r="K68" s="12">
        <f>IF(I68="","",I68-N(J68))</f>
        <v/>
      </c>
      <c r="L68" s="3" t="n"/>
    </row>
    <row r="69">
      <c r="A69" s="3" t="n"/>
      <c r="B69" s="3" t="n"/>
      <c r="C69" s="3" t="n"/>
      <c r="D69" s="11" t="n"/>
      <c r="E69" s="3" t="n"/>
      <c r="F69" s="11" t="n"/>
      <c r="G69" s="11" t="n"/>
      <c r="H69" s="12">
        <f>IF(F69="","",IF(G69="",F69*E69,MIN(F69*E69,G69)))</f>
        <v/>
      </c>
      <c r="I69" s="12">
        <f>IF(AND(D69="",H69=""),"",N(D69)+N(H69))</f>
        <v/>
      </c>
      <c r="J69" s="11" t="n"/>
      <c r="K69" s="12">
        <f>IF(I69="","",I69-N(J69))</f>
        <v/>
      </c>
      <c r="L69" s="3" t="n"/>
    </row>
    <row r="70">
      <c r="A70" s="3" t="n"/>
      <c r="B70" s="3" t="n"/>
      <c r="C70" s="3" t="n"/>
      <c r="D70" s="11" t="n"/>
      <c r="E70" s="3" t="n"/>
      <c r="F70" s="11" t="n"/>
      <c r="G70" s="11" t="n"/>
      <c r="H70" s="12">
        <f>IF(F70="","",IF(G70="",F70*E70,MIN(F70*E70,G70)))</f>
        <v/>
      </c>
      <c r="I70" s="12">
        <f>IF(AND(D70="",H70=""),"",N(D70)+N(H70))</f>
        <v/>
      </c>
      <c r="J70" s="11" t="n"/>
      <c r="K70" s="12">
        <f>IF(I70="","",I70-N(J70))</f>
        <v/>
      </c>
      <c r="L70" s="3" t="n"/>
    </row>
    <row r="71">
      <c r="A71" s="3" t="n"/>
      <c r="B71" s="3" t="n"/>
      <c r="C71" s="3" t="n"/>
      <c r="D71" s="11" t="n"/>
      <c r="E71" s="3" t="n"/>
      <c r="F71" s="11" t="n"/>
      <c r="G71" s="11" t="n"/>
      <c r="H71" s="12">
        <f>IF(F71="","",IF(G71="",F71*E71,MIN(F71*E71,G71)))</f>
        <v/>
      </c>
      <c r="I71" s="12">
        <f>IF(AND(D71="",H71=""),"",N(D71)+N(H71))</f>
        <v/>
      </c>
      <c r="J71" s="11" t="n"/>
      <c r="K71" s="12">
        <f>IF(I71="","",I71-N(J71))</f>
        <v/>
      </c>
      <c r="L71" s="3" t="n"/>
    </row>
    <row r="72">
      <c r="A72" s="3" t="n"/>
      <c r="B72" s="3" t="n"/>
      <c r="C72" s="3" t="n"/>
      <c r="D72" s="11" t="n"/>
      <c r="E72" s="3" t="n"/>
      <c r="F72" s="11" t="n"/>
      <c r="G72" s="11" t="n"/>
      <c r="H72" s="12">
        <f>IF(F72="","",IF(G72="",F72*E72,MIN(F72*E72,G72)))</f>
        <v/>
      </c>
      <c r="I72" s="12">
        <f>IF(AND(D72="",H72=""),"",N(D72)+N(H72))</f>
        <v/>
      </c>
      <c r="J72" s="11" t="n"/>
      <c r="K72" s="12">
        <f>IF(I72="","",I72-N(J72))</f>
        <v/>
      </c>
      <c r="L72" s="3" t="n"/>
    </row>
    <row r="73">
      <c r="A73" s="3" t="n"/>
      <c r="B73" s="3" t="n"/>
      <c r="C73" s="3" t="n"/>
      <c r="D73" s="11" t="n"/>
      <c r="E73" s="3" t="n"/>
      <c r="F73" s="11" t="n"/>
      <c r="G73" s="11" t="n"/>
      <c r="H73" s="12">
        <f>IF(F73="","",IF(G73="",F73*E73,MIN(F73*E73,G73)))</f>
        <v/>
      </c>
      <c r="I73" s="12">
        <f>IF(AND(D73="",H73=""),"",N(D73)+N(H73))</f>
        <v/>
      </c>
      <c r="J73" s="11" t="n"/>
      <c r="K73" s="12">
        <f>IF(I73="","",I73-N(J73))</f>
        <v/>
      </c>
      <c r="L73" s="3" t="n"/>
    </row>
    <row r="74">
      <c r="A74" s="3" t="n"/>
      <c r="B74" s="3" t="n"/>
      <c r="C74" s="3" t="n"/>
      <c r="D74" s="11" t="n"/>
      <c r="E74" s="3" t="n"/>
      <c r="F74" s="11" t="n"/>
      <c r="G74" s="11" t="n"/>
      <c r="H74" s="12">
        <f>IF(F74="","",IF(G74="",F74*E74,MIN(F74*E74,G74)))</f>
        <v/>
      </c>
      <c r="I74" s="12">
        <f>IF(AND(D74="",H74=""),"",N(D74)+N(H74))</f>
        <v/>
      </c>
      <c r="J74" s="11" t="n"/>
      <c r="K74" s="12">
        <f>IF(I74="","",I74-N(J74))</f>
        <v/>
      </c>
      <c r="L74" s="3" t="n"/>
    </row>
    <row r="75">
      <c r="A75" s="3" t="n"/>
      <c r="B75" s="3" t="n"/>
      <c r="C75" s="3" t="n"/>
      <c r="D75" s="11" t="n"/>
      <c r="E75" s="3" t="n"/>
      <c r="F75" s="11" t="n"/>
      <c r="G75" s="11" t="n"/>
      <c r="H75" s="12">
        <f>IF(F75="","",IF(G75="",F75*E75,MIN(F75*E75,G75)))</f>
        <v/>
      </c>
      <c r="I75" s="12">
        <f>IF(AND(D75="",H75=""),"",N(D75)+N(H75))</f>
        <v/>
      </c>
      <c r="J75" s="11" t="n"/>
      <c r="K75" s="12">
        <f>IF(I75="","",I75-N(J75))</f>
        <v/>
      </c>
      <c r="L75" s="3" t="n"/>
    </row>
    <row r="76">
      <c r="A76" s="3" t="n"/>
      <c r="B76" s="3" t="n"/>
      <c r="C76" s="3" t="n"/>
      <c r="D76" s="11" t="n"/>
      <c r="E76" s="3" t="n"/>
      <c r="F76" s="11" t="n"/>
      <c r="G76" s="11" t="n"/>
      <c r="H76" s="12">
        <f>IF(F76="","",IF(G76="",F76*E76,MIN(F76*E76,G76)))</f>
        <v/>
      </c>
      <c r="I76" s="12">
        <f>IF(AND(D76="",H76=""),"",N(D76)+N(H76))</f>
        <v/>
      </c>
      <c r="J76" s="11" t="n"/>
      <c r="K76" s="12">
        <f>IF(I76="","",I76-N(J76))</f>
        <v/>
      </c>
      <c r="L76" s="3" t="n"/>
    </row>
    <row r="77">
      <c r="A77" s="3" t="n"/>
      <c r="B77" s="3" t="n"/>
      <c r="C77" s="3" t="n"/>
      <c r="D77" s="11" t="n"/>
      <c r="E77" s="3" t="n"/>
      <c r="F77" s="11" t="n"/>
      <c r="G77" s="11" t="n"/>
      <c r="H77" s="12">
        <f>IF(F77="","",IF(G77="",F77*E77,MIN(F77*E77,G77)))</f>
        <v/>
      </c>
      <c r="I77" s="12">
        <f>IF(AND(D77="",H77=""),"",N(D77)+N(H77))</f>
        <v/>
      </c>
      <c r="J77" s="11" t="n"/>
      <c r="K77" s="12">
        <f>IF(I77="","",I77-N(J77))</f>
        <v/>
      </c>
      <c r="L77" s="3" t="n"/>
    </row>
    <row r="78">
      <c r="A78" s="3" t="n"/>
      <c r="B78" s="3" t="n"/>
      <c r="C78" s="3" t="n"/>
      <c r="D78" s="11" t="n"/>
      <c r="E78" s="3" t="n"/>
      <c r="F78" s="11" t="n"/>
      <c r="G78" s="11" t="n"/>
      <c r="H78" s="12">
        <f>IF(F78="","",IF(G78="",F78*E78,MIN(F78*E78,G78)))</f>
        <v/>
      </c>
      <c r="I78" s="12">
        <f>IF(AND(D78="",H78=""),"",N(D78)+N(H78))</f>
        <v/>
      </c>
      <c r="J78" s="11" t="n"/>
      <c r="K78" s="12">
        <f>IF(I78="","",I78-N(J78))</f>
        <v/>
      </c>
      <c r="L78" s="3" t="n"/>
    </row>
    <row r="79">
      <c r="A79" s="3" t="n"/>
      <c r="B79" s="3" t="n"/>
      <c r="C79" s="3" t="n"/>
      <c r="D79" s="11" t="n"/>
      <c r="E79" s="3" t="n"/>
      <c r="F79" s="11" t="n"/>
      <c r="G79" s="11" t="n"/>
      <c r="H79" s="12">
        <f>IF(F79="","",IF(G79="",F79*E79,MIN(F79*E79,G79)))</f>
        <v/>
      </c>
      <c r="I79" s="12">
        <f>IF(AND(D79="",H79=""),"",N(D79)+N(H79))</f>
        <v/>
      </c>
      <c r="J79" s="11" t="n"/>
      <c r="K79" s="12">
        <f>IF(I79="","",I79-N(J79))</f>
        <v/>
      </c>
      <c r="L79" s="3" t="n"/>
    </row>
    <row r="80">
      <c r="A80" s="3" t="n"/>
      <c r="B80" s="3" t="n"/>
      <c r="C80" s="3" t="n"/>
      <c r="D80" s="11" t="n"/>
      <c r="E80" s="3" t="n"/>
      <c r="F80" s="11" t="n"/>
      <c r="G80" s="11" t="n"/>
      <c r="H80" s="12">
        <f>IF(F80="","",IF(G80="",F80*E80,MIN(F80*E80,G80)))</f>
        <v/>
      </c>
      <c r="I80" s="12">
        <f>IF(AND(D80="",H80=""),"",N(D80)+N(H80))</f>
        <v/>
      </c>
      <c r="J80" s="11" t="n"/>
      <c r="K80" s="12">
        <f>IF(I80="","",I80-N(J80))</f>
        <v/>
      </c>
      <c r="L80" s="3" t="n"/>
    </row>
    <row r="81">
      <c r="A81" s="3" t="n"/>
      <c r="B81" s="3" t="n"/>
      <c r="C81" s="3" t="n"/>
      <c r="D81" s="11" t="n"/>
      <c r="E81" s="3" t="n"/>
      <c r="F81" s="11" t="n"/>
      <c r="G81" s="11" t="n"/>
      <c r="H81" s="12">
        <f>IF(F81="","",IF(G81="",F81*E81,MIN(F81*E81,G81)))</f>
        <v/>
      </c>
      <c r="I81" s="12">
        <f>IF(AND(D81="",H81=""),"",N(D81)+N(H81))</f>
        <v/>
      </c>
      <c r="J81" s="11" t="n"/>
      <c r="K81" s="12">
        <f>IF(I81="","",I81-N(J81))</f>
        <v/>
      </c>
      <c r="L81" s="3" t="n"/>
    </row>
    <row r="82">
      <c r="A82" s="3" t="n"/>
      <c r="B82" s="3" t="n"/>
      <c r="C82" s="3" t="n"/>
      <c r="D82" s="11" t="n"/>
      <c r="E82" s="3" t="n"/>
      <c r="F82" s="11" t="n"/>
      <c r="G82" s="11" t="n"/>
      <c r="H82" s="12">
        <f>IF(F82="","",IF(G82="",F82*E82,MIN(F82*E82,G82)))</f>
        <v/>
      </c>
      <c r="I82" s="12">
        <f>IF(AND(D82="",H82=""),"",N(D82)+N(H82))</f>
        <v/>
      </c>
      <c r="J82" s="11" t="n"/>
      <c r="K82" s="12">
        <f>IF(I82="","",I82-N(J82))</f>
        <v/>
      </c>
      <c r="L82" s="3" t="n"/>
    </row>
    <row r="83">
      <c r="A83" s="3" t="n"/>
      <c r="B83" s="3" t="n"/>
      <c r="C83" s="3" t="n"/>
      <c r="D83" s="11" t="n"/>
      <c r="E83" s="3" t="n"/>
      <c r="F83" s="11" t="n"/>
      <c r="G83" s="11" t="n"/>
      <c r="H83" s="12">
        <f>IF(F83="","",IF(G83="",F83*E83,MIN(F83*E83,G83)))</f>
        <v/>
      </c>
      <c r="I83" s="12">
        <f>IF(AND(D83="",H83=""),"",N(D83)+N(H83))</f>
        <v/>
      </c>
      <c r="J83" s="11" t="n"/>
      <c r="K83" s="12">
        <f>IF(I83="","",I83-N(J83))</f>
        <v/>
      </c>
      <c r="L83" s="3" t="n"/>
    </row>
    <row r="84">
      <c r="A84" s="3" t="n"/>
      <c r="B84" s="3" t="n"/>
      <c r="C84" s="3" t="n"/>
      <c r="D84" s="11" t="n"/>
      <c r="E84" s="3" t="n"/>
      <c r="F84" s="11" t="n"/>
      <c r="G84" s="11" t="n"/>
      <c r="H84" s="12">
        <f>IF(F84="","",IF(G84="",F84*E84,MIN(F84*E84,G84)))</f>
        <v/>
      </c>
      <c r="I84" s="12">
        <f>IF(AND(D84="",H84=""),"",N(D84)+N(H84))</f>
        <v/>
      </c>
      <c r="J84" s="11" t="n"/>
      <c r="K84" s="12">
        <f>IF(I84="","",I84-N(J84))</f>
        <v/>
      </c>
      <c r="L84" s="3" t="n"/>
    </row>
    <row r="85">
      <c r="A85" s="3" t="n"/>
      <c r="B85" s="3" t="n"/>
      <c r="C85" s="3" t="n"/>
      <c r="D85" s="11" t="n"/>
      <c r="E85" s="3" t="n"/>
      <c r="F85" s="11" t="n"/>
      <c r="G85" s="11" t="n"/>
      <c r="H85" s="12">
        <f>IF(F85="","",IF(G85="",F85*E85,MIN(F85*E85,G85)))</f>
        <v/>
      </c>
      <c r="I85" s="12">
        <f>IF(AND(D85="",H85=""),"",N(D85)+N(H85))</f>
        <v/>
      </c>
      <c r="J85" s="11" t="n"/>
      <c r="K85" s="12">
        <f>IF(I85="","",I85-N(J85))</f>
        <v/>
      </c>
      <c r="L85" s="3" t="n"/>
    </row>
    <row r="86">
      <c r="A86" s="3" t="n"/>
      <c r="B86" s="3" t="n"/>
      <c r="C86" s="3" t="n"/>
      <c r="D86" s="11" t="n"/>
      <c r="E86" s="3" t="n"/>
      <c r="F86" s="11" t="n"/>
      <c r="G86" s="11" t="n"/>
      <c r="H86" s="12">
        <f>IF(F86="","",IF(G86="",F86*E86,MIN(F86*E86,G86)))</f>
        <v/>
      </c>
      <c r="I86" s="12">
        <f>IF(AND(D86="",H86=""),"",N(D86)+N(H86))</f>
        <v/>
      </c>
      <c r="J86" s="11" t="n"/>
      <c r="K86" s="12">
        <f>IF(I86="","",I86-N(J86))</f>
        <v/>
      </c>
      <c r="L86" s="3" t="n"/>
    </row>
    <row r="87">
      <c r="A87" s="3" t="n"/>
      <c r="B87" s="3" t="n"/>
      <c r="C87" s="3" t="n"/>
      <c r="D87" s="11" t="n"/>
      <c r="E87" s="3" t="n"/>
      <c r="F87" s="11" t="n"/>
      <c r="G87" s="11" t="n"/>
      <c r="H87" s="12">
        <f>IF(F87="","",IF(G87="",F87*E87,MIN(F87*E87,G87)))</f>
        <v/>
      </c>
      <c r="I87" s="12">
        <f>IF(AND(D87="",H87=""),"",N(D87)+N(H87))</f>
        <v/>
      </c>
      <c r="J87" s="11" t="n"/>
      <c r="K87" s="12">
        <f>IF(I87="","",I87-N(J87))</f>
        <v/>
      </c>
      <c r="L87" s="3" t="n"/>
    </row>
    <row r="88">
      <c r="A88" s="3" t="n"/>
      <c r="B88" s="3" t="n"/>
      <c r="C88" s="3" t="n"/>
      <c r="D88" s="11" t="n"/>
      <c r="E88" s="3" t="n"/>
      <c r="F88" s="11" t="n"/>
      <c r="G88" s="11" t="n"/>
      <c r="H88" s="12">
        <f>IF(F88="","",IF(G88="",F88*E88,MIN(F88*E88,G88)))</f>
        <v/>
      </c>
      <c r="I88" s="12">
        <f>IF(AND(D88="",H88=""),"",N(D88)+N(H88))</f>
        <v/>
      </c>
      <c r="J88" s="11" t="n"/>
      <c r="K88" s="12">
        <f>IF(I88="","",I88-N(J88))</f>
        <v/>
      </c>
      <c r="L88" s="3" t="n"/>
    </row>
    <row r="89">
      <c r="A89" s="3" t="n"/>
      <c r="B89" s="3" t="n"/>
      <c r="C89" s="3" t="n"/>
      <c r="D89" s="11" t="n"/>
      <c r="E89" s="3" t="n"/>
      <c r="F89" s="11" t="n"/>
      <c r="G89" s="11" t="n"/>
      <c r="H89" s="12">
        <f>IF(F89="","",IF(G89="",F89*E89,MIN(F89*E89,G89)))</f>
        <v/>
      </c>
      <c r="I89" s="12">
        <f>IF(AND(D89="",H89=""),"",N(D89)+N(H89))</f>
        <v/>
      </c>
      <c r="J89" s="11" t="n"/>
      <c r="K89" s="12">
        <f>IF(I89="","",I89-N(J89))</f>
        <v/>
      </c>
      <c r="L89" s="3" t="n"/>
    </row>
    <row r="90">
      <c r="A90" s="3" t="n"/>
      <c r="B90" s="3" t="n"/>
      <c r="C90" s="3" t="n"/>
      <c r="D90" s="11" t="n"/>
      <c r="E90" s="3" t="n"/>
      <c r="F90" s="11" t="n"/>
      <c r="G90" s="11" t="n"/>
      <c r="H90" s="12">
        <f>IF(F90="","",IF(G90="",F90*E90,MIN(F90*E90,G90)))</f>
        <v/>
      </c>
      <c r="I90" s="12">
        <f>IF(AND(D90="",H90=""),"",N(D90)+N(H90))</f>
        <v/>
      </c>
      <c r="J90" s="11" t="n"/>
      <c r="K90" s="12">
        <f>IF(I90="","",I90-N(J90))</f>
        <v/>
      </c>
      <c r="L90" s="3" t="n"/>
    </row>
    <row r="91">
      <c r="A91" s="3" t="n"/>
      <c r="B91" s="3" t="n"/>
      <c r="C91" s="3" t="n"/>
      <c r="D91" s="11" t="n"/>
      <c r="E91" s="3" t="n"/>
      <c r="F91" s="11" t="n"/>
      <c r="G91" s="11" t="n"/>
      <c r="H91" s="12">
        <f>IF(F91="","",IF(G91="",F91*E91,MIN(F91*E91,G91)))</f>
        <v/>
      </c>
      <c r="I91" s="12">
        <f>IF(AND(D91="",H91=""),"",N(D91)+N(H91))</f>
        <v/>
      </c>
      <c r="J91" s="11" t="n"/>
      <c r="K91" s="12">
        <f>IF(I91="","",I91-N(J91))</f>
        <v/>
      </c>
      <c r="L91" s="3" t="n"/>
    </row>
    <row r="92">
      <c r="A92" s="3" t="n"/>
      <c r="B92" s="3" t="n"/>
      <c r="C92" s="3" t="n"/>
      <c r="D92" s="11" t="n"/>
      <c r="E92" s="3" t="n"/>
      <c r="F92" s="11" t="n"/>
      <c r="G92" s="11" t="n"/>
      <c r="H92" s="12">
        <f>IF(F92="","",IF(G92="",F92*E92,MIN(F92*E92,G92)))</f>
        <v/>
      </c>
      <c r="I92" s="12">
        <f>IF(AND(D92="",H92=""),"",N(D92)+N(H92))</f>
        <v/>
      </c>
      <c r="J92" s="11" t="n"/>
      <c r="K92" s="12">
        <f>IF(I92="","",I92-N(J92))</f>
        <v/>
      </c>
      <c r="L92" s="3" t="n"/>
    </row>
    <row r="93">
      <c r="A93" s="3" t="n"/>
      <c r="B93" s="3" t="n"/>
      <c r="C93" s="3" t="n"/>
      <c r="D93" s="11" t="n"/>
      <c r="E93" s="3" t="n"/>
      <c r="F93" s="11" t="n"/>
      <c r="G93" s="11" t="n"/>
      <c r="H93" s="12">
        <f>IF(F93="","",IF(G93="",F93*E93,MIN(F93*E93,G93)))</f>
        <v/>
      </c>
      <c r="I93" s="12">
        <f>IF(AND(D93="",H93=""),"",N(D93)+N(H93))</f>
        <v/>
      </c>
      <c r="J93" s="11" t="n"/>
      <c r="K93" s="12">
        <f>IF(I93="","",I93-N(J93))</f>
        <v/>
      </c>
      <c r="L93" s="3" t="n"/>
    </row>
    <row r="94">
      <c r="A94" s="3" t="n"/>
      <c r="B94" s="3" t="n"/>
      <c r="C94" s="3" t="n"/>
      <c r="D94" s="11" t="n"/>
      <c r="E94" s="3" t="n"/>
      <c r="F94" s="11" t="n"/>
      <c r="G94" s="11" t="n"/>
      <c r="H94" s="12">
        <f>IF(F94="","",IF(G94="",F94*E94,MIN(F94*E94,G94)))</f>
        <v/>
      </c>
      <c r="I94" s="12">
        <f>IF(AND(D94="",H94=""),"",N(D94)+N(H94))</f>
        <v/>
      </c>
      <c r="J94" s="11" t="n"/>
      <c r="K94" s="12">
        <f>IF(I94="","",I94-N(J94))</f>
        <v/>
      </c>
      <c r="L94" s="3" t="n"/>
    </row>
    <row r="95">
      <c r="A95" s="3" t="n"/>
      <c r="B95" s="3" t="n"/>
      <c r="C95" s="3" t="n"/>
      <c r="D95" s="11" t="n"/>
      <c r="E95" s="3" t="n"/>
      <c r="F95" s="11" t="n"/>
      <c r="G95" s="11" t="n"/>
      <c r="H95" s="12">
        <f>IF(F95="","",IF(G95="",F95*E95,MIN(F95*E95,G95)))</f>
        <v/>
      </c>
      <c r="I95" s="12">
        <f>IF(AND(D95="",H95=""),"",N(D95)+N(H95))</f>
        <v/>
      </c>
      <c r="J95" s="11" t="n"/>
      <c r="K95" s="12">
        <f>IF(I95="","",I95-N(J95))</f>
        <v/>
      </c>
      <c r="L95" s="3" t="n"/>
    </row>
    <row r="96">
      <c r="A96" s="3" t="n"/>
      <c r="B96" s="3" t="n"/>
      <c r="C96" s="3" t="n"/>
      <c r="D96" s="11" t="n"/>
      <c r="E96" s="3" t="n"/>
      <c r="F96" s="11" t="n"/>
      <c r="G96" s="11" t="n"/>
      <c r="H96" s="12">
        <f>IF(F96="","",IF(G96="",F96*E96,MIN(F96*E96,G96)))</f>
        <v/>
      </c>
      <c r="I96" s="12">
        <f>IF(AND(D96="",H96=""),"",N(D96)+N(H96))</f>
        <v/>
      </c>
      <c r="J96" s="11" t="n"/>
      <c r="K96" s="12">
        <f>IF(I96="","",I96-N(J96))</f>
        <v/>
      </c>
      <c r="L96" s="3" t="n"/>
    </row>
    <row r="97">
      <c r="A97" s="3" t="n"/>
      <c r="B97" s="3" t="n"/>
      <c r="C97" s="3" t="n"/>
      <c r="D97" s="11" t="n"/>
      <c r="E97" s="3" t="n"/>
      <c r="F97" s="11" t="n"/>
      <c r="G97" s="11" t="n"/>
      <c r="H97" s="12">
        <f>IF(F97="","",IF(G97="",F97*E97,MIN(F97*E97,G97)))</f>
        <v/>
      </c>
      <c r="I97" s="12">
        <f>IF(AND(D97="",H97=""),"",N(D97)+N(H97))</f>
        <v/>
      </c>
      <c r="J97" s="11" t="n"/>
      <c r="K97" s="12">
        <f>IF(I97="","",I97-N(J97))</f>
        <v/>
      </c>
      <c r="L97" s="3" t="n"/>
    </row>
    <row r="98">
      <c r="A98" s="3" t="n"/>
      <c r="B98" s="3" t="n"/>
      <c r="C98" s="3" t="n"/>
      <c r="D98" s="11" t="n"/>
      <c r="E98" s="3" t="n"/>
      <c r="F98" s="11" t="n"/>
      <c r="G98" s="11" t="n"/>
      <c r="H98" s="12">
        <f>IF(F98="","",IF(G98="",F98*E98,MIN(F98*E98,G98)))</f>
        <v/>
      </c>
      <c r="I98" s="12">
        <f>IF(AND(D98="",H98=""),"",N(D98)+N(H98))</f>
        <v/>
      </c>
      <c r="J98" s="11" t="n"/>
      <c r="K98" s="12">
        <f>IF(I98="","",I98-N(J98))</f>
        <v/>
      </c>
      <c r="L98" s="3" t="n"/>
    </row>
    <row r="99">
      <c r="A99" s="3" t="n"/>
      <c r="B99" s="3" t="n"/>
      <c r="C99" s="3" t="n"/>
      <c r="D99" s="11" t="n"/>
      <c r="E99" s="3" t="n"/>
      <c r="F99" s="11" t="n"/>
      <c r="G99" s="11" t="n"/>
      <c r="H99" s="12">
        <f>IF(F99="","",IF(G99="",F99*E99,MIN(F99*E99,G99)))</f>
        <v/>
      </c>
      <c r="I99" s="12">
        <f>IF(AND(D99="",H99=""),"",N(D99)+N(H99))</f>
        <v/>
      </c>
      <c r="J99" s="11" t="n"/>
      <c r="K99" s="12">
        <f>IF(I99="","",I99-N(J99))</f>
        <v/>
      </c>
      <c r="L99" s="3" t="n"/>
    </row>
    <row r="100">
      <c r="A100" s="3" t="n"/>
      <c r="B100" s="3" t="n"/>
      <c r="C100" s="3" t="n"/>
      <c r="D100" s="11" t="n"/>
      <c r="E100" s="3" t="n"/>
      <c r="F100" s="11" t="n"/>
      <c r="G100" s="11" t="n"/>
      <c r="H100" s="12">
        <f>IF(F100="","",IF(G100="",F100*E100,MIN(F100*E100,G100)))</f>
        <v/>
      </c>
      <c r="I100" s="12">
        <f>IF(AND(D100="",H100=""),"",N(D100)+N(H100))</f>
        <v/>
      </c>
      <c r="J100" s="11" t="n"/>
      <c r="K100" s="12">
        <f>IF(I100="","",I100-N(J100))</f>
        <v/>
      </c>
      <c r="L100" s="3" t="n"/>
    </row>
    <row r="101">
      <c r="A101" s="3" t="n"/>
      <c r="B101" s="3" t="n"/>
      <c r="C101" s="3" t="n"/>
      <c r="D101" s="11" t="n"/>
      <c r="E101" s="3" t="n"/>
      <c r="F101" s="11" t="n"/>
      <c r="G101" s="11" t="n"/>
      <c r="H101" s="12">
        <f>IF(F101="","",IF(G101="",F101*E101,MIN(F101*E101,G101)))</f>
        <v/>
      </c>
      <c r="I101" s="12">
        <f>IF(AND(D101="",H101=""),"",N(D101)+N(H101))</f>
        <v/>
      </c>
      <c r="J101" s="11" t="n"/>
      <c r="K101" s="12">
        <f>IF(I101="","",I101-N(J101))</f>
        <v/>
      </c>
      <c r="L101" s="3" t="n"/>
    </row>
    <row r="102">
      <c r="A102" s="3" t="n"/>
      <c r="B102" s="3" t="n"/>
      <c r="C102" s="3" t="n"/>
      <c r="D102" s="11" t="n"/>
      <c r="E102" s="3" t="n"/>
      <c r="F102" s="11" t="n"/>
      <c r="G102" s="11" t="n"/>
      <c r="H102" s="12">
        <f>IF(F102="","",IF(G102="",F102*E102,MIN(F102*E102,G102)))</f>
        <v/>
      </c>
      <c r="I102" s="12">
        <f>IF(AND(D102="",H102=""),"",N(D102)+N(H102))</f>
        <v/>
      </c>
      <c r="J102" s="11" t="n"/>
      <c r="K102" s="12">
        <f>IF(I102="","",I102-N(J102))</f>
        <v/>
      </c>
      <c r="L102" s="3" t="n"/>
    </row>
    <row r="103">
      <c r="A103" s="3" t="n"/>
      <c r="B103" s="3" t="n"/>
      <c r="C103" s="3" t="n"/>
      <c r="D103" s="11" t="n"/>
      <c r="E103" s="3" t="n"/>
      <c r="F103" s="11" t="n"/>
      <c r="G103" s="11" t="n"/>
      <c r="H103" s="12">
        <f>IF(F103="","",IF(G103="",F103*E103,MIN(F103*E103,G103)))</f>
        <v/>
      </c>
      <c r="I103" s="12">
        <f>IF(AND(D103="",H103=""),"",N(D103)+N(H103))</f>
        <v/>
      </c>
      <c r="J103" s="11" t="n"/>
      <c r="K103" s="12">
        <f>IF(I103="","",I103-N(J103))</f>
        <v/>
      </c>
      <c r="L103" s="3" t="n"/>
    </row>
    <row r="104">
      <c r="A104" s="3" t="n"/>
      <c r="B104" s="3" t="n"/>
      <c r="C104" s="3" t="n"/>
      <c r="D104" s="11" t="n"/>
      <c r="E104" s="3" t="n"/>
      <c r="F104" s="11" t="n"/>
      <c r="G104" s="11" t="n"/>
      <c r="H104" s="12">
        <f>IF(F104="","",IF(G104="",F104*E104,MIN(F104*E104,G104)))</f>
        <v/>
      </c>
      <c r="I104" s="12">
        <f>IF(AND(D104="",H104=""),"",N(D104)+N(H104))</f>
        <v/>
      </c>
      <c r="J104" s="11" t="n"/>
      <c r="K104" s="12">
        <f>IF(I104="","",I104-N(J104))</f>
        <v/>
      </c>
      <c r="L104" s="3" t="n"/>
    </row>
    <row r="105">
      <c r="A105" s="3" t="n"/>
      <c r="B105" s="3" t="n"/>
      <c r="C105" s="3" t="n"/>
      <c r="D105" s="11" t="n"/>
      <c r="E105" s="3" t="n"/>
      <c r="F105" s="11" t="n"/>
      <c r="G105" s="11" t="n"/>
      <c r="H105" s="12">
        <f>IF(F105="","",IF(G105="",F105*E105,MIN(F105*E105,G105)))</f>
        <v/>
      </c>
      <c r="I105" s="12">
        <f>IF(AND(D105="",H105=""),"",N(D105)+N(H105))</f>
        <v/>
      </c>
      <c r="J105" s="11" t="n"/>
      <c r="K105" s="12">
        <f>IF(I105="","",I105-N(J105))</f>
        <v/>
      </c>
      <c r="L105" s="3" t="n"/>
    </row>
    <row r="106">
      <c r="A106" s="3" t="n"/>
      <c r="B106" s="3" t="n"/>
      <c r="C106" s="3" t="n"/>
      <c r="D106" s="11" t="n"/>
      <c r="E106" s="3" t="n"/>
      <c r="F106" s="11" t="n"/>
      <c r="G106" s="11" t="n"/>
      <c r="H106" s="12">
        <f>IF(F106="","",IF(G106="",F106*E106,MIN(F106*E106,G106)))</f>
        <v/>
      </c>
      <c r="I106" s="12">
        <f>IF(AND(D106="",H106=""),"",N(D106)+N(H106))</f>
        <v/>
      </c>
      <c r="J106" s="11" t="n"/>
      <c r="K106" s="12">
        <f>IF(I106="","",I106-N(J106))</f>
        <v/>
      </c>
      <c r="L106" s="3" t="n"/>
    </row>
    <row r="107">
      <c r="A107" s="3" t="n"/>
      <c r="B107" s="3" t="n"/>
      <c r="C107" s="3" t="n"/>
      <c r="D107" s="11" t="n"/>
      <c r="E107" s="3" t="n"/>
      <c r="F107" s="11" t="n"/>
      <c r="G107" s="11" t="n"/>
      <c r="H107" s="12">
        <f>IF(F107="","",IF(G107="",F107*E107,MIN(F107*E107,G107)))</f>
        <v/>
      </c>
      <c r="I107" s="12">
        <f>IF(AND(D107="",H107=""),"",N(D107)+N(H107))</f>
        <v/>
      </c>
      <c r="J107" s="11" t="n"/>
      <c r="K107" s="12">
        <f>IF(I107="","",I107-N(J107))</f>
        <v/>
      </c>
      <c r="L107" s="3" t="n"/>
    </row>
    <row r="108">
      <c r="A108" s="3" t="n"/>
      <c r="B108" s="3" t="n"/>
      <c r="C108" s="3" t="n"/>
      <c r="D108" s="11" t="n"/>
      <c r="E108" s="3" t="n"/>
      <c r="F108" s="11" t="n"/>
      <c r="G108" s="11" t="n"/>
      <c r="H108" s="12">
        <f>IF(F108="","",IF(G108="",F108*E108,MIN(F108*E108,G108)))</f>
        <v/>
      </c>
      <c r="I108" s="12">
        <f>IF(AND(D108="",H108=""),"",N(D108)+N(H108))</f>
        <v/>
      </c>
      <c r="J108" s="11" t="n"/>
      <c r="K108" s="12">
        <f>IF(I108="","",I108-N(J108))</f>
        <v/>
      </c>
      <c r="L108" s="3" t="n"/>
    </row>
    <row r="109">
      <c r="A109" s="3" t="n"/>
      <c r="B109" s="3" t="n"/>
      <c r="C109" s="3" t="n"/>
      <c r="D109" s="11" t="n"/>
      <c r="E109" s="3" t="n"/>
      <c r="F109" s="11" t="n"/>
      <c r="G109" s="11" t="n"/>
      <c r="H109" s="12">
        <f>IF(F109="","",IF(G109="",F109*E109,MIN(F109*E109,G109)))</f>
        <v/>
      </c>
      <c r="I109" s="12">
        <f>IF(AND(D109="",H109=""),"",N(D109)+N(H109))</f>
        <v/>
      </c>
      <c r="J109" s="11" t="n"/>
      <c r="K109" s="12">
        <f>IF(I109="","",I109-N(J109))</f>
        <v/>
      </c>
      <c r="L109" s="3" t="n"/>
    </row>
    <row r="110">
      <c r="A110" s="3" t="n"/>
      <c r="B110" s="3" t="n"/>
      <c r="C110" s="3" t="n"/>
      <c r="D110" s="11" t="n"/>
      <c r="E110" s="3" t="n"/>
      <c r="F110" s="11" t="n"/>
      <c r="G110" s="11" t="n"/>
      <c r="H110" s="12">
        <f>IF(F110="","",IF(G110="",F110*E110,MIN(F110*E110,G110)))</f>
        <v/>
      </c>
      <c r="I110" s="12">
        <f>IF(AND(D110="",H110=""),"",N(D110)+N(H110))</f>
        <v/>
      </c>
      <c r="J110" s="11" t="n"/>
      <c r="K110" s="12">
        <f>IF(I110="","",I110-N(J110))</f>
        <v/>
      </c>
      <c r="L110" s="3" t="n"/>
    </row>
    <row r="111">
      <c r="A111" s="3" t="n"/>
      <c r="B111" s="3" t="n"/>
      <c r="C111" s="3" t="n"/>
      <c r="D111" s="11" t="n"/>
      <c r="E111" s="3" t="n"/>
      <c r="F111" s="11" t="n"/>
      <c r="G111" s="11" t="n"/>
      <c r="H111" s="12">
        <f>IF(F111="","",IF(G111="",F111*E111,MIN(F111*E111,G111)))</f>
        <v/>
      </c>
      <c r="I111" s="12">
        <f>IF(AND(D111="",H111=""),"",N(D111)+N(H111))</f>
        <v/>
      </c>
      <c r="J111" s="11" t="n"/>
      <c r="K111" s="12">
        <f>IF(I111="","",I111-N(J111))</f>
        <v/>
      </c>
      <c r="L111" s="3" t="n"/>
    </row>
    <row r="112">
      <c r="A112" s="3" t="n"/>
      <c r="B112" s="3" t="n"/>
      <c r="C112" s="3" t="n"/>
      <c r="D112" s="11" t="n"/>
      <c r="E112" s="3" t="n"/>
      <c r="F112" s="11" t="n"/>
      <c r="G112" s="11" t="n"/>
      <c r="H112" s="12">
        <f>IF(F112="","",IF(G112="",F112*E112,MIN(F112*E112,G112)))</f>
        <v/>
      </c>
      <c r="I112" s="12">
        <f>IF(AND(D112="",H112=""),"",N(D112)+N(H112))</f>
        <v/>
      </c>
      <c r="J112" s="11" t="n"/>
      <c r="K112" s="12">
        <f>IF(I112="","",I112-N(J112))</f>
        <v/>
      </c>
      <c r="L112" s="3" t="n"/>
    </row>
    <row r="113">
      <c r="A113" s="3" t="n"/>
      <c r="B113" s="3" t="n"/>
      <c r="C113" s="3" t="n"/>
      <c r="D113" s="11" t="n"/>
      <c r="E113" s="3" t="n"/>
      <c r="F113" s="11" t="n"/>
      <c r="G113" s="11" t="n"/>
      <c r="H113" s="12">
        <f>IF(F113="","",IF(G113="",F113*E113,MIN(F113*E113,G113)))</f>
        <v/>
      </c>
      <c r="I113" s="12">
        <f>IF(AND(D113="",H113=""),"",N(D113)+N(H113))</f>
        <v/>
      </c>
      <c r="J113" s="11" t="n"/>
      <c r="K113" s="12">
        <f>IF(I113="","",I113-N(J113))</f>
        <v/>
      </c>
      <c r="L113" s="3" t="n"/>
    </row>
    <row r="114">
      <c r="A114" s="3" t="n"/>
      <c r="B114" s="3" t="n"/>
      <c r="C114" s="3" t="n"/>
      <c r="D114" s="11" t="n"/>
      <c r="E114" s="3" t="n"/>
      <c r="F114" s="11" t="n"/>
      <c r="G114" s="11" t="n"/>
      <c r="H114" s="12">
        <f>IF(F114="","",IF(G114="",F114*E114,MIN(F114*E114,G114)))</f>
        <v/>
      </c>
      <c r="I114" s="12">
        <f>IF(AND(D114="",H114=""),"",N(D114)+N(H114))</f>
        <v/>
      </c>
      <c r="J114" s="11" t="n"/>
      <c r="K114" s="12">
        <f>IF(I114="","",I114-N(J114))</f>
        <v/>
      </c>
      <c r="L114" s="3" t="n"/>
    </row>
    <row r="115">
      <c r="A115" s="3" t="n"/>
      <c r="B115" s="3" t="n"/>
      <c r="C115" s="3" t="n"/>
      <c r="D115" s="11" t="n"/>
      <c r="E115" s="3" t="n"/>
      <c r="F115" s="11" t="n"/>
      <c r="G115" s="11" t="n"/>
      <c r="H115" s="12">
        <f>IF(F115="","",IF(G115="",F115*E115,MIN(F115*E115,G115)))</f>
        <v/>
      </c>
      <c r="I115" s="12">
        <f>IF(AND(D115="",H115=""),"",N(D115)+N(H115))</f>
        <v/>
      </c>
      <c r="J115" s="11" t="n"/>
      <c r="K115" s="12">
        <f>IF(I115="","",I115-N(J115))</f>
        <v/>
      </c>
      <c r="L115" s="3" t="n"/>
    </row>
    <row r="116">
      <c r="A116" s="3" t="n"/>
      <c r="B116" s="3" t="n"/>
      <c r="C116" s="3" t="n"/>
      <c r="D116" s="11" t="n"/>
      <c r="E116" s="3" t="n"/>
      <c r="F116" s="11" t="n"/>
      <c r="G116" s="11" t="n"/>
      <c r="H116" s="12">
        <f>IF(F116="","",IF(G116="",F116*E116,MIN(F116*E116,G116)))</f>
        <v/>
      </c>
      <c r="I116" s="12">
        <f>IF(AND(D116="",H116=""),"",N(D116)+N(H116))</f>
        <v/>
      </c>
      <c r="J116" s="11" t="n"/>
      <c r="K116" s="12">
        <f>IF(I116="","",I116-N(J116))</f>
        <v/>
      </c>
      <c r="L116" s="3" t="n"/>
    </row>
    <row r="117">
      <c r="A117" s="3" t="n"/>
      <c r="B117" s="3" t="n"/>
      <c r="C117" s="3" t="n"/>
      <c r="D117" s="11" t="n"/>
      <c r="E117" s="3" t="n"/>
      <c r="F117" s="11" t="n"/>
      <c r="G117" s="11" t="n"/>
      <c r="H117" s="12">
        <f>IF(F117="","",IF(G117="",F117*E117,MIN(F117*E117,G117)))</f>
        <v/>
      </c>
      <c r="I117" s="12">
        <f>IF(AND(D117="",H117=""),"",N(D117)+N(H117))</f>
        <v/>
      </c>
      <c r="J117" s="11" t="n"/>
      <c r="K117" s="12">
        <f>IF(I117="","",I117-N(J117))</f>
        <v/>
      </c>
      <c r="L117" s="3" t="n"/>
    </row>
    <row r="118">
      <c r="A118" s="3" t="n"/>
      <c r="B118" s="3" t="n"/>
      <c r="C118" s="3" t="n"/>
      <c r="D118" s="11" t="n"/>
      <c r="E118" s="3" t="n"/>
      <c r="F118" s="11" t="n"/>
      <c r="G118" s="11" t="n"/>
      <c r="H118" s="12">
        <f>IF(F118="","",IF(G118="",F118*E118,MIN(F118*E118,G118)))</f>
        <v/>
      </c>
      <c r="I118" s="12">
        <f>IF(AND(D118="",H118=""),"",N(D118)+N(H118))</f>
        <v/>
      </c>
      <c r="J118" s="11" t="n"/>
      <c r="K118" s="12">
        <f>IF(I118="","",I118-N(J118))</f>
        <v/>
      </c>
      <c r="L118" s="3" t="n"/>
    </row>
    <row r="119">
      <c r="A119" s="3" t="n"/>
      <c r="B119" s="3" t="n"/>
      <c r="C119" s="3" t="n"/>
      <c r="D119" s="11" t="n"/>
      <c r="E119" s="3" t="n"/>
      <c r="F119" s="11" t="n"/>
      <c r="G119" s="11" t="n"/>
      <c r="H119" s="12">
        <f>IF(F119="","",IF(G119="",F119*E119,MIN(F119*E119,G119)))</f>
        <v/>
      </c>
      <c r="I119" s="12">
        <f>IF(AND(D119="",H119=""),"",N(D119)+N(H119))</f>
        <v/>
      </c>
      <c r="J119" s="11" t="n"/>
      <c r="K119" s="12">
        <f>IF(I119="","",I119-N(J119))</f>
        <v/>
      </c>
      <c r="L119" s="3" t="n"/>
    </row>
    <row r="120">
      <c r="A120" s="3" t="n"/>
      <c r="B120" s="3" t="n"/>
      <c r="C120" s="3" t="n"/>
      <c r="D120" s="11" t="n"/>
      <c r="E120" s="3" t="n"/>
      <c r="F120" s="11" t="n"/>
      <c r="G120" s="11" t="n"/>
      <c r="H120" s="12">
        <f>IF(F120="","",IF(G120="",F120*E120,MIN(F120*E120,G120)))</f>
        <v/>
      </c>
      <c r="I120" s="12">
        <f>IF(AND(D120="",H120=""),"",N(D120)+N(H120))</f>
        <v/>
      </c>
      <c r="J120" s="11" t="n"/>
      <c r="K120" s="12">
        <f>IF(I120="","",I120-N(J120))</f>
        <v/>
      </c>
      <c r="L120" s="3" t="n"/>
    </row>
    <row r="121">
      <c r="A121" s="3" t="n"/>
      <c r="B121" s="3" t="n"/>
      <c r="C121" s="3" t="n"/>
      <c r="D121" s="11" t="n"/>
      <c r="E121" s="3" t="n"/>
      <c r="F121" s="11" t="n"/>
      <c r="G121" s="11" t="n"/>
      <c r="H121" s="12">
        <f>IF(F121="","",IF(G121="",F121*E121,MIN(F121*E121,G121)))</f>
        <v/>
      </c>
      <c r="I121" s="12">
        <f>IF(AND(D121="",H121=""),"",N(D121)+N(H121))</f>
        <v/>
      </c>
      <c r="J121" s="11" t="n"/>
      <c r="K121" s="12">
        <f>IF(I121="","",I121-N(J121))</f>
        <v/>
      </c>
      <c r="L121" s="3" t="n"/>
    </row>
    <row r="122">
      <c r="A122" s="3" t="n"/>
      <c r="B122" s="3" t="n"/>
      <c r="C122" s="3" t="n"/>
      <c r="D122" s="11" t="n"/>
      <c r="E122" s="3" t="n"/>
      <c r="F122" s="11" t="n"/>
      <c r="G122" s="11" t="n"/>
      <c r="H122" s="12">
        <f>IF(F122="","",IF(G122="",F122*E122,MIN(F122*E122,G122)))</f>
        <v/>
      </c>
      <c r="I122" s="12">
        <f>IF(AND(D122="",H122=""),"",N(D122)+N(H122))</f>
        <v/>
      </c>
      <c r="J122" s="11" t="n"/>
      <c r="K122" s="12">
        <f>IF(I122="","",I122-N(J122))</f>
        <v/>
      </c>
      <c r="L122" s="3" t="n"/>
    </row>
    <row r="123">
      <c r="A123" s="3" t="n"/>
      <c r="B123" s="3" t="n"/>
      <c r="C123" s="3" t="n"/>
      <c r="D123" s="11" t="n"/>
      <c r="E123" s="3" t="n"/>
      <c r="F123" s="11" t="n"/>
      <c r="G123" s="11" t="n"/>
      <c r="H123" s="12">
        <f>IF(F123="","",IF(G123="",F123*E123,MIN(F123*E123,G123)))</f>
        <v/>
      </c>
      <c r="I123" s="12">
        <f>IF(AND(D123="",H123=""),"",N(D123)+N(H123))</f>
        <v/>
      </c>
      <c r="J123" s="11" t="n"/>
      <c r="K123" s="12">
        <f>IF(I123="","",I123-N(J123))</f>
        <v/>
      </c>
      <c r="L123" s="3" t="n"/>
    </row>
    <row r="124">
      <c r="A124" s="3" t="n"/>
      <c r="B124" s="3" t="n"/>
      <c r="C124" s="3" t="n"/>
      <c r="D124" s="11" t="n"/>
      <c r="E124" s="3" t="n"/>
      <c r="F124" s="11" t="n"/>
      <c r="G124" s="11" t="n"/>
      <c r="H124" s="12">
        <f>IF(F124="","",IF(G124="",F124*E124,MIN(F124*E124,G124)))</f>
        <v/>
      </c>
      <c r="I124" s="12">
        <f>IF(AND(D124="",H124=""),"",N(D124)+N(H124))</f>
        <v/>
      </c>
      <c r="J124" s="11" t="n"/>
      <c r="K124" s="12">
        <f>IF(I124="","",I124-N(J124))</f>
        <v/>
      </c>
      <c r="L124" s="3" t="n"/>
    </row>
    <row r="125">
      <c r="A125" s="3" t="n"/>
      <c r="B125" s="3" t="n"/>
      <c r="C125" s="3" t="n"/>
      <c r="D125" s="11" t="n"/>
      <c r="E125" s="3" t="n"/>
      <c r="F125" s="11" t="n"/>
      <c r="G125" s="11" t="n"/>
      <c r="H125" s="12">
        <f>IF(F125="","",IF(G125="",F125*E125,MIN(F125*E125,G125)))</f>
        <v/>
      </c>
      <c r="I125" s="12">
        <f>IF(AND(D125="",H125=""),"",N(D125)+N(H125))</f>
        <v/>
      </c>
      <c r="J125" s="11" t="n"/>
      <c r="K125" s="12">
        <f>IF(I125="","",I125-N(J125))</f>
        <v/>
      </c>
      <c r="L125" s="3" t="n"/>
    </row>
    <row r="126">
      <c r="A126" s="3" t="n"/>
      <c r="B126" s="3" t="n"/>
      <c r="C126" s="3" t="n"/>
      <c r="D126" s="11" t="n"/>
      <c r="E126" s="3" t="n"/>
      <c r="F126" s="11" t="n"/>
      <c r="G126" s="11" t="n"/>
      <c r="H126" s="12">
        <f>IF(F126="","",IF(G126="",F126*E126,MIN(F126*E126,G126)))</f>
        <v/>
      </c>
      <c r="I126" s="12">
        <f>IF(AND(D126="",H126=""),"",N(D126)+N(H126))</f>
        <v/>
      </c>
      <c r="J126" s="11" t="n"/>
      <c r="K126" s="12">
        <f>IF(I126="","",I126-N(J126))</f>
        <v/>
      </c>
      <c r="L126" s="3" t="n"/>
    </row>
    <row r="127">
      <c r="A127" s="3" t="n"/>
      <c r="B127" s="3" t="n"/>
      <c r="C127" s="3" t="n"/>
      <c r="D127" s="11" t="n"/>
      <c r="E127" s="3" t="n"/>
      <c r="F127" s="11" t="n"/>
      <c r="G127" s="11" t="n"/>
      <c r="H127" s="12">
        <f>IF(F127="","",IF(G127="",F127*E127,MIN(F127*E127,G127)))</f>
        <v/>
      </c>
      <c r="I127" s="12">
        <f>IF(AND(D127="",H127=""),"",N(D127)+N(H127))</f>
        <v/>
      </c>
      <c r="J127" s="11" t="n"/>
      <c r="K127" s="12">
        <f>IF(I127="","",I127-N(J127))</f>
        <v/>
      </c>
      <c r="L127" s="3" t="n"/>
    </row>
    <row r="128">
      <c r="A128" s="3" t="n"/>
      <c r="B128" s="3" t="n"/>
      <c r="C128" s="3" t="n"/>
      <c r="D128" s="11" t="n"/>
      <c r="E128" s="3" t="n"/>
      <c r="F128" s="11" t="n"/>
      <c r="G128" s="11" t="n"/>
      <c r="H128" s="12">
        <f>IF(F128="","",IF(G128="",F128*E128,MIN(F128*E128,G128)))</f>
        <v/>
      </c>
      <c r="I128" s="12">
        <f>IF(AND(D128="",H128=""),"",N(D128)+N(H128))</f>
        <v/>
      </c>
      <c r="J128" s="11" t="n"/>
      <c r="K128" s="12">
        <f>IF(I128="","",I128-N(J128))</f>
        <v/>
      </c>
      <c r="L128" s="3" t="n"/>
    </row>
    <row r="129">
      <c r="A129" s="3" t="n"/>
      <c r="B129" s="3" t="n"/>
      <c r="C129" s="3" t="n"/>
      <c r="D129" s="11" t="n"/>
      <c r="E129" s="3" t="n"/>
      <c r="F129" s="11" t="n"/>
      <c r="G129" s="11" t="n"/>
      <c r="H129" s="12">
        <f>IF(F129="","",IF(G129="",F129*E129,MIN(F129*E129,G129)))</f>
        <v/>
      </c>
      <c r="I129" s="12">
        <f>IF(AND(D129="",H129=""),"",N(D129)+N(H129))</f>
        <v/>
      </c>
      <c r="J129" s="11" t="n"/>
      <c r="K129" s="12">
        <f>IF(I129="","",I129-N(J129))</f>
        <v/>
      </c>
      <c r="L129" s="3" t="n"/>
    </row>
    <row r="130">
      <c r="A130" s="3" t="n"/>
      <c r="B130" s="3" t="n"/>
      <c r="C130" s="3" t="n"/>
      <c r="D130" s="11" t="n"/>
      <c r="E130" s="3" t="n"/>
      <c r="F130" s="11" t="n"/>
      <c r="G130" s="11" t="n"/>
      <c r="H130" s="12">
        <f>IF(F130="","",IF(G130="",F130*E130,MIN(F130*E130,G130)))</f>
        <v/>
      </c>
      <c r="I130" s="12">
        <f>IF(AND(D130="",H130=""),"",N(D130)+N(H130))</f>
        <v/>
      </c>
      <c r="J130" s="11" t="n"/>
      <c r="K130" s="12">
        <f>IF(I130="","",I130-N(J130))</f>
        <v/>
      </c>
      <c r="L130" s="3" t="n"/>
    </row>
    <row r="131">
      <c r="A131" s="3" t="n"/>
      <c r="B131" s="3" t="n"/>
      <c r="C131" s="3" t="n"/>
      <c r="D131" s="11" t="n"/>
      <c r="E131" s="3" t="n"/>
      <c r="F131" s="11" t="n"/>
      <c r="G131" s="11" t="n"/>
      <c r="H131" s="12">
        <f>IF(F131="","",IF(G131="",F131*E131,MIN(F131*E131,G131)))</f>
        <v/>
      </c>
      <c r="I131" s="12">
        <f>IF(AND(D131="",H131=""),"",N(D131)+N(H131))</f>
        <v/>
      </c>
      <c r="J131" s="11" t="n"/>
      <c r="K131" s="12">
        <f>IF(I131="","",I131-N(J131))</f>
        <v/>
      </c>
      <c r="L131" s="3" t="n"/>
    </row>
    <row r="132">
      <c r="A132" s="3" t="n"/>
      <c r="B132" s="3" t="n"/>
      <c r="C132" s="3" t="n"/>
      <c r="D132" s="11" t="n"/>
      <c r="E132" s="3" t="n"/>
      <c r="F132" s="11" t="n"/>
      <c r="G132" s="11" t="n"/>
      <c r="H132" s="12">
        <f>IF(F132="","",IF(G132="",F132*E132,MIN(F132*E132,G132)))</f>
        <v/>
      </c>
      <c r="I132" s="12">
        <f>IF(AND(D132="",H132=""),"",N(D132)+N(H132))</f>
        <v/>
      </c>
      <c r="J132" s="11" t="n"/>
      <c r="K132" s="12">
        <f>IF(I132="","",I132-N(J132))</f>
        <v/>
      </c>
      <c r="L132" s="3" t="n"/>
    </row>
    <row r="133">
      <c r="A133" s="3" t="n"/>
      <c r="B133" s="3" t="n"/>
      <c r="C133" s="3" t="n"/>
      <c r="D133" s="11" t="n"/>
      <c r="E133" s="3" t="n"/>
      <c r="F133" s="11" t="n"/>
      <c r="G133" s="11" t="n"/>
      <c r="H133" s="12">
        <f>IF(F133="","",IF(G133="",F133*E133,MIN(F133*E133,G133)))</f>
        <v/>
      </c>
      <c r="I133" s="12">
        <f>IF(AND(D133="",H133=""),"",N(D133)+N(H133))</f>
        <v/>
      </c>
      <c r="J133" s="11" t="n"/>
      <c r="K133" s="12">
        <f>IF(I133="","",I133-N(J133))</f>
        <v/>
      </c>
      <c r="L133" s="3" t="n"/>
    </row>
    <row r="134">
      <c r="A134" s="3" t="n"/>
      <c r="B134" s="3" t="n"/>
      <c r="C134" s="3" t="n"/>
      <c r="D134" s="11" t="n"/>
      <c r="E134" s="3" t="n"/>
      <c r="F134" s="11" t="n"/>
      <c r="G134" s="11" t="n"/>
      <c r="H134" s="12">
        <f>IF(F134="","",IF(G134="",F134*E134,MIN(F134*E134,G134)))</f>
        <v/>
      </c>
      <c r="I134" s="12">
        <f>IF(AND(D134="",H134=""),"",N(D134)+N(H134))</f>
        <v/>
      </c>
      <c r="J134" s="11" t="n"/>
      <c r="K134" s="12">
        <f>IF(I134="","",I134-N(J134))</f>
        <v/>
      </c>
      <c r="L134" s="3" t="n"/>
    </row>
    <row r="135">
      <c r="A135" s="3" t="n"/>
      <c r="B135" s="3" t="n"/>
      <c r="C135" s="3" t="n"/>
      <c r="D135" s="11" t="n"/>
      <c r="E135" s="3" t="n"/>
      <c r="F135" s="11" t="n"/>
      <c r="G135" s="11" t="n"/>
      <c r="H135" s="12">
        <f>IF(F135="","",IF(G135="",F135*E135,MIN(F135*E135,G135)))</f>
        <v/>
      </c>
      <c r="I135" s="12">
        <f>IF(AND(D135="",H135=""),"",N(D135)+N(H135))</f>
        <v/>
      </c>
      <c r="J135" s="11" t="n"/>
      <c r="K135" s="12">
        <f>IF(I135="","",I135-N(J135))</f>
        <v/>
      </c>
      <c r="L135" s="3" t="n"/>
    </row>
    <row r="136">
      <c r="A136" s="3" t="n"/>
      <c r="B136" s="3" t="n"/>
      <c r="C136" s="3" t="n"/>
      <c r="D136" s="11" t="n"/>
      <c r="E136" s="3" t="n"/>
      <c r="F136" s="11" t="n"/>
      <c r="G136" s="11" t="n"/>
      <c r="H136" s="12">
        <f>IF(F136="","",IF(G136="",F136*E136,MIN(F136*E136,G136)))</f>
        <v/>
      </c>
      <c r="I136" s="12">
        <f>IF(AND(D136="",H136=""),"",N(D136)+N(H136))</f>
        <v/>
      </c>
      <c r="J136" s="11" t="n"/>
      <c r="K136" s="12">
        <f>IF(I136="","",I136-N(J136))</f>
        <v/>
      </c>
      <c r="L136" s="3" t="n"/>
    </row>
    <row r="137">
      <c r="A137" s="3" t="n"/>
      <c r="B137" s="3" t="n"/>
      <c r="C137" s="3" t="n"/>
      <c r="D137" s="11" t="n"/>
      <c r="E137" s="3" t="n"/>
      <c r="F137" s="11" t="n"/>
      <c r="G137" s="11" t="n"/>
      <c r="H137" s="12">
        <f>IF(F137="","",IF(G137="",F137*E137,MIN(F137*E137,G137)))</f>
        <v/>
      </c>
      <c r="I137" s="12">
        <f>IF(AND(D137="",H137=""),"",N(D137)+N(H137))</f>
        <v/>
      </c>
      <c r="J137" s="11" t="n"/>
      <c r="K137" s="12">
        <f>IF(I137="","",I137-N(J137))</f>
        <v/>
      </c>
      <c r="L137" s="3" t="n"/>
    </row>
    <row r="138">
      <c r="A138" s="3" t="n"/>
      <c r="B138" s="3" t="n"/>
      <c r="C138" s="3" t="n"/>
      <c r="D138" s="11" t="n"/>
      <c r="E138" s="3" t="n"/>
      <c r="F138" s="11" t="n"/>
      <c r="G138" s="11" t="n"/>
      <c r="H138" s="12">
        <f>IF(F138="","",IF(G138="",F138*E138,MIN(F138*E138,G138)))</f>
        <v/>
      </c>
      <c r="I138" s="12">
        <f>IF(AND(D138="",H138=""),"",N(D138)+N(H138))</f>
        <v/>
      </c>
      <c r="J138" s="11" t="n"/>
      <c r="K138" s="12">
        <f>IF(I138="","",I138-N(J138))</f>
        <v/>
      </c>
      <c r="L138" s="3" t="n"/>
    </row>
    <row r="139">
      <c r="A139" s="3" t="n"/>
      <c r="B139" s="3" t="n"/>
      <c r="C139" s="3" t="n"/>
      <c r="D139" s="11" t="n"/>
      <c r="E139" s="3" t="n"/>
      <c r="F139" s="11" t="n"/>
      <c r="G139" s="11" t="n"/>
      <c r="H139" s="12">
        <f>IF(F139="","",IF(G139="",F139*E139,MIN(F139*E139,G139)))</f>
        <v/>
      </c>
      <c r="I139" s="12">
        <f>IF(AND(D139="",H139=""),"",N(D139)+N(H139))</f>
        <v/>
      </c>
      <c r="J139" s="11" t="n"/>
      <c r="K139" s="12">
        <f>IF(I139="","",I139-N(J139))</f>
        <v/>
      </c>
      <c r="L139" s="3" t="n"/>
    </row>
    <row r="140">
      <c r="A140" s="3" t="n"/>
      <c r="B140" s="3" t="n"/>
      <c r="C140" s="3" t="n"/>
      <c r="D140" s="11" t="n"/>
      <c r="E140" s="3" t="n"/>
      <c r="F140" s="11" t="n"/>
      <c r="G140" s="11" t="n"/>
      <c r="H140" s="12">
        <f>IF(F140="","",IF(G140="",F140*E140,MIN(F140*E140,G140)))</f>
        <v/>
      </c>
      <c r="I140" s="12">
        <f>IF(AND(D140="",H140=""),"",N(D140)+N(H140))</f>
        <v/>
      </c>
      <c r="J140" s="11" t="n"/>
      <c r="K140" s="12">
        <f>IF(I140="","",I140-N(J140))</f>
        <v/>
      </c>
      <c r="L140" s="3" t="n"/>
    </row>
    <row r="141">
      <c r="A141" s="3" t="n"/>
      <c r="B141" s="3" t="n"/>
      <c r="C141" s="3" t="n"/>
      <c r="D141" s="11" t="n"/>
      <c r="E141" s="3" t="n"/>
      <c r="F141" s="11" t="n"/>
      <c r="G141" s="11" t="n"/>
      <c r="H141" s="12">
        <f>IF(F141="","",IF(G141="",F141*E141,MIN(F141*E141,G141)))</f>
        <v/>
      </c>
      <c r="I141" s="12">
        <f>IF(AND(D141="",H141=""),"",N(D141)+N(H141))</f>
        <v/>
      </c>
      <c r="J141" s="11" t="n"/>
      <c r="K141" s="12">
        <f>IF(I141="","",I141-N(J141))</f>
        <v/>
      </c>
      <c r="L141" s="3" t="n"/>
    </row>
    <row r="142">
      <c r="A142" s="3" t="n"/>
      <c r="B142" s="3" t="n"/>
      <c r="C142" s="3" t="n"/>
      <c r="D142" s="11" t="n"/>
      <c r="E142" s="3" t="n"/>
      <c r="F142" s="11" t="n"/>
      <c r="G142" s="11" t="n"/>
      <c r="H142" s="12">
        <f>IF(F142="","",IF(G142="",F142*E142,MIN(F142*E142,G142)))</f>
        <v/>
      </c>
      <c r="I142" s="12">
        <f>IF(AND(D142="",H142=""),"",N(D142)+N(H142))</f>
        <v/>
      </c>
      <c r="J142" s="11" t="n"/>
      <c r="K142" s="12">
        <f>IF(I142="","",I142-N(J142))</f>
        <v/>
      </c>
      <c r="L142" s="3" t="n"/>
    </row>
    <row r="143">
      <c r="A143" s="3" t="n"/>
      <c r="B143" s="3" t="n"/>
      <c r="C143" s="3" t="n"/>
      <c r="D143" s="11" t="n"/>
      <c r="E143" s="3" t="n"/>
      <c r="F143" s="11" t="n"/>
      <c r="G143" s="11" t="n"/>
      <c r="H143" s="12">
        <f>IF(F143="","",IF(G143="",F143*E143,MIN(F143*E143,G143)))</f>
        <v/>
      </c>
      <c r="I143" s="12">
        <f>IF(AND(D143="",H143=""),"",N(D143)+N(H143))</f>
        <v/>
      </c>
      <c r="J143" s="11" t="n"/>
      <c r="K143" s="12">
        <f>IF(I143="","",I143-N(J143))</f>
        <v/>
      </c>
      <c r="L143" s="3" t="n"/>
    </row>
    <row r="144">
      <c r="A144" s="3" t="n"/>
      <c r="B144" s="3" t="n"/>
      <c r="C144" s="3" t="n"/>
      <c r="D144" s="11" t="n"/>
      <c r="E144" s="3" t="n"/>
      <c r="F144" s="11" t="n"/>
      <c r="G144" s="11" t="n"/>
      <c r="H144" s="12">
        <f>IF(F144="","",IF(G144="",F144*E144,MIN(F144*E144,G144)))</f>
        <v/>
      </c>
      <c r="I144" s="12">
        <f>IF(AND(D144="",H144=""),"",N(D144)+N(H144))</f>
        <v/>
      </c>
      <c r="J144" s="11" t="n"/>
      <c r="K144" s="12">
        <f>IF(I144="","",I144-N(J144))</f>
        <v/>
      </c>
      <c r="L144" s="3" t="n"/>
    </row>
    <row r="145">
      <c r="A145" s="3" t="n"/>
      <c r="B145" s="3" t="n"/>
      <c r="C145" s="3" t="n"/>
      <c r="D145" s="11" t="n"/>
      <c r="E145" s="3" t="n"/>
      <c r="F145" s="11" t="n"/>
      <c r="G145" s="11" t="n"/>
      <c r="H145" s="12">
        <f>IF(F145="","",IF(G145="",F145*E145,MIN(F145*E145,G145)))</f>
        <v/>
      </c>
      <c r="I145" s="12">
        <f>IF(AND(D145="",H145=""),"",N(D145)+N(H145))</f>
        <v/>
      </c>
      <c r="J145" s="11" t="n"/>
      <c r="K145" s="12">
        <f>IF(I145="","",I145-N(J145))</f>
        <v/>
      </c>
      <c r="L145" s="3" t="n"/>
    </row>
    <row r="146">
      <c r="A146" s="3" t="n"/>
      <c r="B146" s="3" t="n"/>
      <c r="C146" s="3" t="n"/>
      <c r="D146" s="11" t="n"/>
      <c r="E146" s="3" t="n"/>
      <c r="F146" s="11" t="n"/>
      <c r="G146" s="11" t="n"/>
      <c r="H146" s="12">
        <f>IF(F146="","",IF(G146="",F146*E146,MIN(F146*E146,G146)))</f>
        <v/>
      </c>
      <c r="I146" s="12">
        <f>IF(AND(D146="",H146=""),"",N(D146)+N(H146))</f>
        <v/>
      </c>
      <c r="J146" s="11" t="n"/>
      <c r="K146" s="12">
        <f>IF(I146="","",I146-N(J146))</f>
        <v/>
      </c>
      <c r="L146" s="3" t="n"/>
    </row>
    <row r="147">
      <c r="A147" s="3" t="n"/>
      <c r="B147" s="3" t="n"/>
      <c r="C147" s="3" t="n"/>
      <c r="D147" s="11" t="n"/>
      <c r="E147" s="3" t="n"/>
      <c r="F147" s="11" t="n"/>
      <c r="G147" s="11" t="n"/>
      <c r="H147" s="12">
        <f>IF(F147="","",IF(G147="",F147*E147,MIN(F147*E147,G147)))</f>
        <v/>
      </c>
      <c r="I147" s="12">
        <f>IF(AND(D147="",H147=""),"",N(D147)+N(H147))</f>
        <v/>
      </c>
      <c r="J147" s="11" t="n"/>
      <c r="K147" s="12">
        <f>IF(I147="","",I147-N(J147))</f>
        <v/>
      </c>
      <c r="L147" s="3" t="n"/>
    </row>
    <row r="148">
      <c r="A148" s="3" t="n"/>
      <c r="B148" s="3" t="n"/>
      <c r="C148" s="3" t="n"/>
      <c r="D148" s="11" t="n"/>
      <c r="E148" s="3" t="n"/>
      <c r="F148" s="11" t="n"/>
      <c r="G148" s="11" t="n"/>
      <c r="H148" s="12">
        <f>IF(F148="","",IF(G148="",F148*E148,MIN(F148*E148,G148)))</f>
        <v/>
      </c>
      <c r="I148" s="12">
        <f>IF(AND(D148="",H148=""),"",N(D148)+N(H148))</f>
        <v/>
      </c>
      <c r="J148" s="11" t="n"/>
      <c r="K148" s="12">
        <f>IF(I148="","",I148-N(J148))</f>
        <v/>
      </c>
      <c r="L148" s="3" t="n"/>
    </row>
    <row r="149">
      <c r="A149" s="3" t="n"/>
      <c r="B149" s="3" t="n"/>
      <c r="C149" s="3" t="n"/>
      <c r="D149" s="11" t="n"/>
      <c r="E149" s="3" t="n"/>
      <c r="F149" s="11" t="n"/>
      <c r="G149" s="11" t="n"/>
      <c r="H149" s="12">
        <f>IF(F149="","",IF(G149="",F149*E149,MIN(F149*E149,G149)))</f>
        <v/>
      </c>
      <c r="I149" s="12">
        <f>IF(AND(D149="",H149=""),"",N(D149)+N(H149))</f>
        <v/>
      </c>
      <c r="J149" s="11" t="n"/>
      <c r="K149" s="12">
        <f>IF(I149="","",I149-N(J149))</f>
        <v/>
      </c>
      <c r="L149" s="3" t="n"/>
    </row>
    <row r="150">
      <c r="A150" s="3" t="n"/>
      <c r="B150" s="3" t="n"/>
      <c r="C150" s="3" t="n"/>
      <c r="D150" s="11" t="n"/>
      <c r="E150" s="3" t="n"/>
      <c r="F150" s="11" t="n"/>
      <c r="G150" s="11" t="n"/>
      <c r="H150" s="12">
        <f>IF(F150="","",IF(G150="",F150*E150,MIN(F150*E150,G150)))</f>
        <v/>
      </c>
      <c r="I150" s="12">
        <f>IF(AND(D150="",H150=""),"",N(D150)+N(H150))</f>
        <v/>
      </c>
      <c r="J150" s="11" t="n"/>
      <c r="K150" s="12">
        <f>IF(I150="","",I150-N(J150))</f>
        <v/>
      </c>
      <c r="L150" s="3" t="n"/>
    </row>
    <row r="151">
      <c r="A151" s="3" t="n"/>
      <c r="B151" s="3" t="n"/>
      <c r="C151" s="3" t="n"/>
      <c r="D151" s="11" t="n"/>
      <c r="E151" s="3" t="n"/>
      <c r="F151" s="11" t="n"/>
      <c r="G151" s="11" t="n"/>
      <c r="H151" s="12">
        <f>IF(F151="","",IF(G151="",F151*E151,MIN(F151*E151,G151)))</f>
        <v/>
      </c>
      <c r="I151" s="12">
        <f>IF(AND(D151="",H151=""),"",N(D151)+N(H151))</f>
        <v/>
      </c>
      <c r="J151" s="11" t="n"/>
      <c r="K151" s="12">
        <f>IF(I151="","",I151-N(J151))</f>
        <v/>
      </c>
      <c r="L151" s="3" t="n"/>
    </row>
    <row r="152">
      <c r="A152" s="3" t="n"/>
      <c r="B152" s="3" t="n"/>
      <c r="C152" s="3" t="n"/>
      <c r="D152" s="11" t="n"/>
      <c r="E152" s="3" t="n"/>
      <c r="F152" s="11" t="n"/>
      <c r="G152" s="11" t="n"/>
      <c r="H152" s="12">
        <f>IF(F152="","",IF(G152="",F152*E152,MIN(F152*E152,G152)))</f>
        <v/>
      </c>
      <c r="I152" s="12">
        <f>IF(AND(D152="",H152=""),"",N(D152)+N(H152))</f>
        <v/>
      </c>
      <c r="J152" s="11" t="n"/>
      <c r="K152" s="12">
        <f>IF(I152="","",I152-N(J152))</f>
        <v/>
      </c>
      <c r="L152" s="3" t="n"/>
    </row>
    <row r="153">
      <c r="A153" s="3" t="n"/>
      <c r="B153" s="3" t="n"/>
      <c r="C153" s="3" t="n"/>
      <c r="D153" s="11" t="n"/>
      <c r="E153" s="3" t="n"/>
      <c r="F153" s="11" t="n"/>
      <c r="G153" s="11" t="n"/>
      <c r="H153" s="12">
        <f>IF(F153="","",IF(G153="",F153*E153,MIN(F153*E153,G153)))</f>
        <v/>
      </c>
      <c r="I153" s="12">
        <f>IF(AND(D153="",H153=""),"",N(D153)+N(H153))</f>
        <v/>
      </c>
      <c r="J153" s="11" t="n"/>
      <c r="K153" s="12">
        <f>IF(I153="","",I153-N(J153))</f>
        <v/>
      </c>
      <c r="L153" s="3" t="n"/>
    </row>
    <row r="154">
      <c r="A154" s="3" t="n"/>
      <c r="B154" s="3" t="n"/>
      <c r="C154" s="3" t="n"/>
      <c r="D154" s="11" t="n"/>
      <c r="E154" s="3" t="n"/>
      <c r="F154" s="11" t="n"/>
      <c r="G154" s="11" t="n"/>
      <c r="H154" s="12">
        <f>IF(F154="","",IF(G154="",F154*E154,MIN(F154*E154,G154)))</f>
        <v/>
      </c>
      <c r="I154" s="12">
        <f>IF(AND(D154="",H154=""),"",N(D154)+N(H154))</f>
        <v/>
      </c>
      <c r="J154" s="11" t="n"/>
      <c r="K154" s="12">
        <f>IF(I154="","",I154-N(J154))</f>
        <v/>
      </c>
      <c r="L154" s="3" t="n"/>
    </row>
    <row r="155">
      <c r="A155" s="3" t="n"/>
      <c r="B155" s="3" t="n"/>
      <c r="C155" s="3" t="n"/>
      <c r="D155" s="11" t="n"/>
      <c r="E155" s="3" t="n"/>
      <c r="F155" s="11" t="n"/>
      <c r="G155" s="11" t="n"/>
      <c r="H155" s="12">
        <f>IF(F155="","",IF(G155="",F155*E155,MIN(F155*E155,G155)))</f>
        <v/>
      </c>
      <c r="I155" s="12">
        <f>IF(AND(D155="",H155=""),"",N(D155)+N(H155))</f>
        <v/>
      </c>
      <c r="J155" s="11" t="n"/>
      <c r="K155" s="12">
        <f>IF(I155="","",I155-N(J155))</f>
        <v/>
      </c>
      <c r="L155" s="3" t="n"/>
    </row>
    <row r="156">
      <c r="A156" s="3" t="n"/>
      <c r="B156" s="3" t="n"/>
      <c r="C156" s="3" t="n"/>
      <c r="D156" s="11" t="n"/>
      <c r="E156" s="3" t="n"/>
      <c r="F156" s="11" t="n"/>
      <c r="G156" s="11" t="n"/>
      <c r="H156" s="12">
        <f>IF(F156="","",IF(G156="",F156*E156,MIN(F156*E156,G156)))</f>
        <v/>
      </c>
      <c r="I156" s="12">
        <f>IF(AND(D156="",H156=""),"",N(D156)+N(H156))</f>
        <v/>
      </c>
      <c r="J156" s="11" t="n"/>
      <c r="K156" s="12">
        <f>IF(I156="","",I156-N(J156))</f>
        <v/>
      </c>
      <c r="L156" s="3" t="n"/>
    </row>
    <row r="157">
      <c r="A157" s="3" t="n"/>
      <c r="B157" s="3" t="n"/>
      <c r="C157" s="3" t="n"/>
      <c r="D157" s="11" t="n"/>
      <c r="E157" s="3" t="n"/>
      <c r="F157" s="11" t="n"/>
      <c r="G157" s="11" t="n"/>
      <c r="H157" s="12">
        <f>IF(F157="","",IF(G157="",F157*E157,MIN(F157*E157,G157)))</f>
        <v/>
      </c>
      <c r="I157" s="12">
        <f>IF(AND(D157="",H157=""),"",N(D157)+N(H157))</f>
        <v/>
      </c>
      <c r="J157" s="11" t="n"/>
      <c r="K157" s="12">
        <f>IF(I157="","",I157-N(J157))</f>
        <v/>
      </c>
      <c r="L157" s="3" t="n"/>
    </row>
    <row r="158">
      <c r="A158" s="3" t="n"/>
      <c r="B158" s="3" t="n"/>
      <c r="C158" s="3" t="n"/>
      <c r="D158" s="11" t="n"/>
      <c r="E158" s="3" t="n"/>
      <c r="F158" s="11" t="n"/>
      <c r="G158" s="11" t="n"/>
      <c r="H158" s="12">
        <f>IF(F158="","",IF(G158="",F158*E158,MIN(F158*E158,G158)))</f>
        <v/>
      </c>
      <c r="I158" s="12">
        <f>IF(AND(D158="",H158=""),"",N(D158)+N(H158))</f>
        <v/>
      </c>
      <c r="J158" s="11" t="n"/>
      <c r="K158" s="12">
        <f>IF(I158="","",I158-N(J158))</f>
        <v/>
      </c>
      <c r="L158" s="3" t="n"/>
    </row>
    <row r="159">
      <c r="A159" s="3" t="n"/>
      <c r="B159" s="3" t="n"/>
      <c r="C159" s="3" t="n"/>
      <c r="D159" s="11" t="n"/>
      <c r="E159" s="3" t="n"/>
      <c r="F159" s="11" t="n"/>
      <c r="G159" s="11" t="n"/>
      <c r="H159" s="12">
        <f>IF(F159="","",IF(G159="",F159*E159,MIN(F159*E159,G159)))</f>
        <v/>
      </c>
      <c r="I159" s="12">
        <f>IF(AND(D159="",H159=""),"",N(D159)+N(H159))</f>
        <v/>
      </c>
      <c r="J159" s="11" t="n"/>
      <c r="K159" s="12">
        <f>IF(I159="","",I159-N(J159))</f>
        <v/>
      </c>
      <c r="L159" s="3" t="n"/>
    </row>
    <row r="160">
      <c r="A160" s="3" t="n"/>
      <c r="B160" s="3" t="n"/>
      <c r="C160" s="3" t="n"/>
      <c r="D160" s="11" t="n"/>
      <c r="E160" s="3" t="n"/>
      <c r="F160" s="11" t="n"/>
      <c r="G160" s="11" t="n"/>
      <c r="H160" s="12">
        <f>IF(F160="","",IF(G160="",F160*E160,MIN(F160*E160,G160)))</f>
        <v/>
      </c>
      <c r="I160" s="12">
        <f>IF(AND(D160="",H160=""),"",N(D160)+N(H160))</f>
        <v/>
      </c>
      <c r="J160" s="11" t="n"/>
      <c r="K160" s="12">
        <f>IF(I160="","",I160-N(J160))</f>
        <v/>
      </c>
      <c r="L160" s="3" t="n"/>
    </row>
    <row r="161">
      <c r="A161" s="3" t="n"/>
      <c r="B161" s="3" t="n"/>
      <c r="C161" s="3" t="n"/>
      <c r="D161" s="11" t="n"/>
      <c r="E161" s="3" t="n"/>
      <c r="F161" s="11" t="n"/>
      <c r="G161" s="11" t="n"/>
      <c r="H161" s="12">
        <f>IF(F161="","",IF(G161="",F161*E161,MIN(F161*E161,G161)))</f>
        <v/>
      </c>
      <c r="I161" s="12">
        <f>IF(AND(D161="",H161=""),"",N(D161)+N(H161))</f>
        <v/>
      </c>
      <c r="J161" s="11" t="n"/>
      <c r="K161" s="12">
        <f>IF(I161="","",I161-N(J161))</f>
        <v/>
      </c>
      <c r="L161" s="3" t="n"/>
    </row>
    <row r="162">
      <c r="A162" s="3" t="n"/>
      <c r="B162" s="3" t="n"/>
      <c r="C162" s="3" t="n"/>
      <c r="D162" s="11" t="n"/>
      <c r="E162" s="3" t="n"/>
      <c r="F162" s="11" t="n"/>
      <c r="G162" s="11" t="n"/>
      <c r="H162" s="12">
        <f>IF(F162="","",IF(G162="",F162*E162,MIN(F162*E162,G162)))</f>
        <v/>
      </c>
      <c r="I162" s="12">
        <f>IF(AND(D162="",H162=""),"",N(D162)+N(H162))</f>
        <v/>
      </c>
      <c r="J162" s="11" t="n"/>
      <c r="K162" s="12">
        <f>IF(I162="","",I162-N(J162))</f>
        <v/>
      </c>
      <c r="L162" s="3" t="n"/>
    </row>
    <row r="163">
      <c r="A163" s="3" t="n"/>
      <c r="B163" s="3" t="n"/>
      <c r="C163" s="3" t="n"/>
      <c r="D163" s="11" t="n"/>
      <c r="E163" s="3" t="n"/>
      <c r="F163" s="11" t="n"/>
      <c r="G163" s="11" t="n"/>
      <c r="H163" s="12">
        <f>IF(F163="","",IF(G163="",F163*E163,MIN(F163*E163,G163)))</f>
        <v/>
      </c>
      <c r="I163" s="12">
        <f>IF(AND(D163="",H163=""),"",N(D163)+N(H163))</f>
        <v/>
      </c>
      <c r="J163" s="11" t="n"/>
      <c r="K163" s="12">
        <f>IF(I163="","",I163-N(J163))</f>
        <v/>
      </c>
      <c r="L163" s="3" t="n"/>
    </row>
    <row r="164">
      <c r="A164" s="3" t="n"/>
      <c r="B164" s="3" t="n"/>
      <c r="C164" s="3" t="n"/>
      <c r="D164" s="11" t="n"/>
      <c r="E164" s="3" t="n"/>
      <c r="F164" s="11" t="n"/>
      <c r="G164" s="11" t="n"/>
      <c r="H164" s="12">
        <f>IF(F164="","",IF(G164="",F164*E164,MIN(F164*E164,G164)))</f>
        <v/>
      </c>
      <c r="I164" s="12">
        <f>IF(AND(D164="",H164=""),"",N(D164)+N(H164))</f>
        <v/>
      </c>
      <c r="J164" s="11" t="n"/>
      <c r="K164" s="12">
        <f>IF(I164="","",I164-N(J164))</f>
        <v/>
      </c>
      <c r="L164" s="3" t="n"/>
    </row>
    <row r="165">
      <c r="A165" s="3" t="n"/>
      <c r="B165" s="3" t="n"/>
      <c r="C165" s="3" t="n"/>
      <c r="D165" s="11" t="n"/>
      <c r="E165" s="3" t="n"/>
      <c r="F165" s="11" t="n"/>
      <c r="G165" s="11" t="n"/>
      <c r="H165" s="12">
        <f>IF(F165="","",IF(G165="",F165*E165,MIN(F165*E165,G165)))</f>
        <v/>
      </c>
      <c r="I165" s="12">
        <f>IF(AND(D165="",H165=""),"",N(D165)+N(H165))</f>
        <v/>
      </c>
      <c r="J165" s="11" t="n"/>
      <c r="K165" s="12">
        <f>IF(I165="","",I165-N(J165))</f>
        <v/>
      </c>
      <c r="L165" s="3" t="n"/>
    </row>
    <row r="166">
      <c r="A166" s="3" t="n"/>
      <c r="B166" s="3" t="n"/>
      <c r="C166" s="3" t="n"/>
      <c r="D166" s="11" t="n"/>
      <c r="E166" s="3" t="n"/>
      <c r="F166" s="11" t="n"/>
      <c r="G166" s="11" t="n"/>
      <c r="H166" s="12">
        <f>IF(F166="","",IF(G166="",F166*E166,MIN(F166*E166,G166)))</f>
        <v/>
      </c>
      <c r="I166" s="12">
        <f>IF(AND(D166="",H166=""),"",N(D166)+N(H166))</f>
        <v/>
      </c>
      <c r="J166" s="11" t="n"/>
      <c r="K166" s="12">
        <f>IF(I166="","",I166-N(J166))</f>
        <v/>
      </c>
      <c r="L166" s="3" t="n"/>
    </row>
    <row r="167">
      <c r="A167" s="3" t="n"/>
      <c r="B167" s="3" t="n"/>
      <c r="C167" s="3" t="n"/>
      <c r="D167" s="11" t="n"/>
      <c r="E167" s="3" t="n"/>
      <c r="F167" s="11" t="n"/>
      <c r="G167" s="11" t="n"/>
      <c r="H167" s="12">
        <f>IF(F167="","",IF(G167="",F167*E167,MIN(F167*E167,G167)))</f>
        <v/>
      </c>
      <c r="I167" s="12">
        <f>IF(AND(D167="",H167=""),"",N(D167)+N(H167))</f>
        <v/>
      </c>
      <c r="J167" s="11" t="n"/>
      <c r="K167" s="12">
        <f>IF(I167="","",I167-N(J167))</f>
        <v/>
      </c>
      <c r="L167" s="3" t="n"/>
    </row>
    <row r="168">
      <c r="A168" s="3" t="n"/>
      <c r="B168" s="3" t="n"/>
      <c r="C168" s="3" t="n"/>
      <c r="D168" s="11" t="n"/>
      <c r="E168" s="3" t="n"/>
      <c r="F168" s="11" t="n"/>
      <c r="G168" s="11" t="n"/>
      <c r="H168" s="12">
        <f>IF(F168="","",IF(G168="",F168*E168,MIN(F168*E168,G168)))</f>
        <v/>
      </c>
      <c r="I168" s="12">
        <f>IF(AND(D168="",H168=""),"",N(D168)+N(H168))</f>
        <v/>
      </c>
      <c r="J168" s="11" t="n"/>
      <c r="K168" s="12">
        <f>IF(I168="","",I168-N(J168))</f>
        <v/>
      </c>
      <c r="L168" s="3" t="n"/>
    </row>
    <row r="169">
      <c r="A169" s="3" t="n"/>
      <c r="B169" s="3" t="n"/>
      <c r="C169" s="3" t="n"/>
      <c r="D169" s="11" t="n"/>
      <c r="E169" s="3" t="n"/>
      <c r="F169" s="11" t="n"/>
      <c r="G169" s="11" t="n"/>
      <c r="H169" s="12">
        <f>IF(F169="","",IF(G169="",F169*E169,MIN(F169*E169,G169)))</f>
        <v/>
      </c>
      <c r="I169" s="12">
        <f>IF(AND(D169="",H169=""),"",N(D169)+N(H169))</f>
        <v/>
      </c>
      <c r="J169" s="11" t="n"/>
      <c r="K169" s="12">
        <f>IF(I169="","",I169-N(J169))</f>
        <v/>
      </c>
      <c r="L169" s="3" t="n"/>
    </row>
    <row r="170">
      <c r="A170" s="3" t="n"/>
      <c r="B170" s="3" t="n"/>
      <c r="C170" s="3" t="n"/>
      <c r="D170" s="11" t="n"/>
      <c r="E170" s="3" t="n"/>
      <c r="F170" s="11" t="n"/>
      <c r="G170" s="11" t="n"/>
      <c r="H170" s="12">
        <f>IF(F170="","",IF(G170="",F170*E170,MIN(F170*E170,G170)))</f>
        <v/>
      </c>
      <c r="I170" s="12">
        <f>IF(AND(D170="",H170=""),"",N(D170)+N(H170))</f>
        <v/>
      </c>
      <c r="J170" s="11" t="n"/>
      <c r="K170" s="12">
        <f>IF(I170="","",I170-N(J170))</f>
        <v/>
      </c>
      <c r="L170" s="3" t="n"/>
    </row>
    <row r="171">
      <c r="A171" s="3" t="n"/>
      <c r="B171" s="3" t="n"/>
      <c r="C171" s="3" t="n"/>
      <c r="D171" s="11" t="n"/>
      <c r="E171" s="3" t="n"/>
      <c r="F171" s="11" t="n"/>
      <c r="G171" s="11" t="n"/>
      <c r="H171" s="12">
        <f>IF(F171="","",IF(G171="",F171*E171,MIN(F171*E171,G171)))</f>
        <v/>
      </c>
      <c r="I171" s="12">
        <f>IF(AND(D171="",H171=""),"",N(D171)+N(H171))</f>
        <v/>
      </c>
      <c r="J171" s="11" t="n"/>
      <c r="K171" s="12">
        <f>IF(I171="","",I171-N(J171))</f>
        <v/>
      </c>
      <c r="L171" s="3" t="n"/>
    </row>
    <row r="172">
      <c r="A172" s="3" t="n"/>
      <c r="B172" s="3" t="n"/>
      <c r="C172" s="3" t="n"/>
      <c r="D172" s="11" t="n"/>
      <c r="E172" s="3" t="n"/>
      <c r="F172" s="11" t="n"/>
      <c r="G172" s="11" t="n"/>
      <c r="H172" s="12">
        <f>IF(F172="","",IF(G172="",F172*E172,MIN(F172*E172,G172)))</f>
        <v/>
      </c>
      <c r="I172" s="12">
        <f>IF(AND(D172="",H172=""),"",N(D172)+N(H172))</f>
        <v/>
      </c>
      <c r="J172" s="11" t="n"/>
      <c r="K172" s="12">
        <f>IF(I172="","",I172-N(J172))</f>
        <v/>
      </c>
      <c r="L172" s="3" t="n"/>
    </row>
    <row r="173">
      <c r="A173" s="3" t="n"/>
      <c r="B173" s="3" t="n"/>
      <c r="C173" s="3" t="n"/>
      <c r="D173" s="11" t="n"/>
      <c r="E173" s="3" t="n"/>
      <c r="F173" s="11" t="n"/>
      <c r="G173" s="11" t="n"/>
      <c r="H173" s="12">
        <f>IF(F173="","",IF(G173="",F173*E173,MIN(F173*E173,G173)))</f>
        <v/>
      </c>
      <c r="I173" s="12">
        <f>IF(AND(D173="",H173=""),"",N(D173)+N(H173))</f>
        <v/>
      </c>
      <c r="J173" s="11" t="n"/>
      <c r="K173" s="12">
        <f>IF(I173="","",I173-N(J173))</f>
        <v/>
      </c>
      <c r="L173" s="3" t="n"/>
    </row>
    <row r="174">
      <c r="A174" s="3" t="n"/>
      <c r="B174" s="3" t="n"/>
      <c r="C174" s="3" t="n"/>
      <c r="D174" s="11" t="n"/>
      <c r="E174" s="3" t="n"/>
      <c r="F174" s="11" t="n"/>
      <c r="G174" s="11" t="n"/>
      <c r="H174" s="12">
        <f>IF(F174="","",IF(G174="",F174*E174,MIN(F174*E174,G174)))</f>
        <v/>
      </c>
      <c r="I174" s="12">
        <f>IF(AND(D174="",H174=""),"",N(D174)+N(H174))</f>
        <v/>
      </c>
      <c r="J174" s="11" t="n"/>
      <c r="K174" s="12">
        <f>IF(I174="","",I174-N(J174))</f>
        <v/>
      </c>
      <c r="L174" s="3" t="n"/>
    </row>
    <row r="175">
      <c r="A175" s="3" t="n"/>
      <c r="B175" s="3" t="n"/>
      <c r="C175" s="3" t="n"/>
      <c r="D175" s="11" t="n"/>
      <c r="E175" s="3" t="n"/>
      <c r="F175" s="11" t="n"/>
      <c r="G175" s="11" t="n"/>
      <c r="H175" s="12">
        <f>IF(F175="","",IF(G175="",F175*E175,MIN(F175*E175,G175)))</f>
        <v/>
      </c>
      <c r="I175" s="12">
        <f>IF(AND(D175="",H175=""),"",N(D175)+N(H175))</f>
        <v/>
      </c>
      <c r="J175" s="11" t="n"/>
      <c r="K175" s="12">
        <f>IF(I175="","",I175-N(J175))</f>
        <v/>
      </c>
      <c r="L175" s="3" t="n"/>
    </row>
    <row r="176">
      <c r="A176" s="3" t="n"/>
      <c r="B176" s="3" t="n"/>
      <c r="C176" s="3" t="n"/>
      <c r="D176" s="11" t="n"/>
      <c r="E176" s="3" t="n"/>
      <c r="F176" s="11" t="n"/>
      <c r="G176" s="11" t="n"/>
      <c r="H176" s="12">
        <f>IF(F176="","",IF(G176="",F176*E176,MIN(F176*E176,G176)))</f>
        <v/>
      </c>
      <c r="I176" s="12">
        <f>IF(AND(D176="",H176=""),"",N(D176)+N(H176))</f>
        <v/>
      </c>
      <c r="J176" s="11" t="n"/>
      <c r="K176" s="12">
        <f>IF(I176="","",I176-N(J176))</f>
        <v/>
      </c>
      <c r="L176" s="3" t="n"/>
    </row>
    <row r="177">
      <c r="A177" s="3" t="n"/>
      <c r="B177" s="3" t="n"/>
      <c r="C177" s="3" t="n"/>
      <c r="D177" s="11" t="n"/>
      <c r="E177" s="3" t="n"/>
      <c r="F177" s="11" t="n"/>
      <c r="G177" s="11" t="n"/>
      <c r="H177" s="12">
        <f>IF(F177="","",IF(G177="",F177*E177,MIN(F177*E177,G177)))</f>
        <v/>
      </c>
      <c r="I177" s="12">
        <f>IF(AND(D177="",H177=""),"",N(D177)+N(H177))</f>
        <v/>
      </c>
      <c r="J177" s="11" t="n"/>
      <c r="K177" s="12">
        <f>IF(I177="","",I177-N(J177))</f>
        <v/>
      </c>
      <c r="L177" s="3" t="n"/>
    </row>
    <row r="178">
      <c r="A178" s="3" t="n"/>
      <c r="B178" s="3" t="n"/>
      <c r="C178" s="3" t="n"/>
      <c r="D178" s="11" t="n"/>
      <c r="E178" s="3" t="n"/>
      <c r="F178" s="11" t="n"/>
      <c r="G178" s="11" t="n"/>
      <c r="H178" s="12">
        <f>IF(F178="","",IF(G178="",F178*E178,MIN(F178*E178,G178)))</f>
        <v/>
      </c>
      <c r="I178" s="12">
        <f>IF(AND(D178="",H178=""),"",N(D178)+N(H178))</f>
        <v/>
      </c>
      <c r="J178" s="11" t="n"/>
      <c r="K178" s="12">
        <f>IF(I178="","",I178-N(J178))</f>
        <v/>
      </c>
      <c r="L178" s="3" t="n"/>
    </row>
    <row r="179">
      <c r="A179" s="3" t="n"/>
      <c r="B179" s="3" t="n"/>
      <c r="C179" s="3" t="n"/>
      <c r="D179" s="11" t="n"/>
      <c r="E179" s="3" t="n"/>
      <c r="F179" s="11" t="n"/>
      <c r="G179" s="11" t="n"/>
      <c r="H179" s="12">
        <f>IF(F179="","",IF(G179="",F179*E179,MIN(F179*E179,G179)))</f>
        <v/>
      </c>
      <c r="I179" s="12">
        <f>IF(AND(D179="",H179=""),"",N(D179)+N(H179))</f>
        <v/>
      </c>
      <c r="J179" s="11" t="n"/>
      <c r="K179" s="12">
        <f>IF(I179="","",I179-N(J179))</f>
        <v/>
      </c>
      <c r="L179" s="3" t="n"/>
    </row>
    <row r="180">
      <c r="A180" s="3" t="n"/>
      <c r="B180" s="3" t="n"/>
      <c r="C180" s="3" t="n"/>
      <c r="D180" s="11" t="n"/>
      <c r="E180" s="3" t="n"/>
      <c r="F180" s="11" t="n"/>
      <c r="G180" s="11" t="n"/>
      <c r="H180" s="12">
        <f>IF(F180="","",IF(G180="",F180*E180,MIN(F180*E180,G180)))</f>
        <v/>
      </c>
      <c r="I180" s="12">
        <f>IF(AND(D180="",H180=""),"",N(D180)+N(H180))</f>
        <v/>
      </c>
      <c r="J180" s="11" t="n"/>
      <c r="K180" s="12">
        <f>IF(I180="","",I180-N(J180))</f>
        <v/>
      </c>
      <c r="L180" s="3" t="n"/>
    </row>
    <row r="181">
      <c r="A181" s="3" t="n"/>
      <c r="B181" s="3" t="n"/>
      <c r="C181" s="3" t="n"/>
      <c r="D181" s="11" t="n"/>
      <c r="E181" s="3" t="n"/>
      <c r="F181" s="11" t="n"/>
      <c r="G181" s="11" t="n"/>
      <c r="H181" s="12">
        <f>IF(F181="","",IF(G181="",F181*E181,MIN(F181*E181,G181)))</f>
        <v/>
      </c>
      <c r="I181" s="12">
        <f>IF(AND(D181="",H181=""),"",N(D181)+N(H181))</f>
        <v/>
      </c>
      <c r="J181" s="11" t="n"/>
      <c r="K181" s="12">
        <f>IF(I181="","",I181-N(J181))</f>
        <v/>
      </c>
      <c r="L181" s="3" t="n"/>
    </row>
    <row r="182">
      <c r="A182" s="3" t="n"/>
      <c r="B182" s="3" t="n"/>
      <c r="C182" s="3" t="n"/>
      <c r="D182" s="11" t="n"/>
      <c r="E182" s="3" t="n"/>
      <c r="F182" s="11" t="n"/>
      <c r="G182" s="11" t="n"/>
      <c r="H182" s="12">
        <f>IF(F182="","",IF(G182="",F182*E182,MIN(F182*E182,G182)))</f>
        <v/>
      </c>
      <c r="I182" s="12">
        <f>IF(AND(D182="",H182=""),"",N(D182)+N(H182))</f>
        <v/>
      </c>
      <c r="J182" s="11" t="n"/>
      <c r="K182" s="12">
        <f>IF(I182="","",I182-N(J182))</f>
        <v/>
      </c>
      <c r="L182" s="3" t="n"/>
    </row>
    <row r="183">
      <c r="A183" s="3" t="n"/>
      <c r="B183" s="3" t="n"/>
      <c r="C183" s="3" t="n"/>
      <c r="D183" s="11" t="n"/>
      <c r="E183" s="3" t="n"/>
      <c r="F183" s="11" t="n"/>
      <c r="G183" s="11" t="n"/>
      <c r="H183" s="12">
        <f>IF(F183="","",IF(G183="",F183*E183,MIN(F183*E183,G183)))</f>
        <v/>
      </c>
      <c r="I183" s="12">
        <f>IF(AND(D183="",H183=""),"",N(D183)+N(H183))</f>
        <v/>
      </c>
      <c r="J183" s="11" t="n"/>
      <c r="K183" s="12">
        <f>IF(I183="","",I183-N(J183))</f>
        <v/>
      </c>
      <c r="L183" s="3" t="n"/>
    </row>
    <row r="184">
      <c r="A184" s="3" t="n"/>
      <c r="B184" s="3" t="n"/>
      <c r="C184" s="3" t="n"/>
      <c r="D184" s="11" t="n"/>
      <c r="E184" s="3" t="n"/>
      <c r="F184" s="11" t="n"/>
      <c r="G184" s="11" t="n"/>
      <c r="H184" s="12">
        <f>IF(F184="","",IF(G184="",F184*E184,MIN(F184*E184,G184)))</f>
        <v/>
      </c>
      <c r="I184" s="12">
        <f>IF(AND(D184="",H184=""),"",N(D184)+N(H184))</f>
        <v/>
      </c>
      <c r="J184" s="11" t="n"/>
      <c r="K184" s="12">
        <f>IF(I184="","",I184-N(J184))</f>
        <v/>
      </c>
      <c r="L184" s="3" t="n"/>
    </row>
    <row r="185">
      <c r="A185" s="3" t="n"/>
      <c r="B185" s="3" t="n"/>
      <c r="C185" s="3" t="n"/>
      <c r="D185" s="11" t="n"/>
      <c r="E185" s="3" t="n"/>
      <c r="F185" s="11" t="n"/>
      <c r="G185" s="11" t="n"/>
      <c r="H185" s="12">
        <f>IF(F185="","",IF(G185="",F185*E185,MIN(F185*E185,G185)))</f>
        <v/>
      </c>
      <c r="I185" s="12">
        <f>IF(AND(D185="",H185=""),"",N(D185)+N(H185))</f>
        <v/>
      </c>
      <c r="J185" s="11" t="n"/>
      <c r="K185" s="12">
        <f>IF(I185="","",I185-N(J185))</f>
        <v/>
      </c>
      <c r="L185" s="3" t="n"/>
    </row>
    <row r="186">
      <c r="A186" s="3" t="n"/>
      <c r="B186" s="3" t="n"/>
      <c r="C186" s="3" t="n"/>
      <c r="D186" s="11" t="n"/>
      <c r="E186" s="3" t="n"/>
      <c r="F186" s="11" t="n"/>
      <c r="G186" s="11" t="n"/>
      <c r="H186" s="12">
        <f>IF(F186="","",IF(G186="",F186*E186,MIN(F186*E186,G186)))</f>
        <v/>
      </c>
      <c r="I186" s="12">
        <f>IF(AND(D186="",H186=""),"",N(D186)+N(H186))</f>
        <v/>
      </c>
      <c r="J186" s="11" t="n"/>
      <c r="K186" s="12">
        <f>IF(I186="","",I186-N(J186))</f>
        <v/>
      </c>
      <c r="L186" s="3" t="n"/>
    </row>
    <row r="187">
      <c r="A187" s="3" t="n"/>
      <c r="B187" s="3" t="n"/>
      <c r="C187" s="3" t="n"/>
      <c r="D187" s="11" t="n"/>
      <c r="E187" s="3" t="n"/>
      <c r="F187" s="11" t="n"/>
      <c r="G187" s="11" t="n"/>
      <c r="H187" s="12">
        <f>IF(F187="","",IF(G187="",F187*E187,MIN(F187*E187,G187)))</f>
        <v/>
      </c>
      <c r="I187" s="12">
        <f>IF(AND(D187="",H187=""),"",N(D187)+N(H187))</f>
        <v/>
      </c>
      <c r="J187" s="11" t="n"/>
      <c r="K187" s="12">
        <f>IF(I187="","",I187-N(J187))</f>
        <v/>
      </c>
      <c r="L187" s="3" t="n"/>
    </row>
    <row r="188">
      <c r="A188" s="3" t="n"/>
      <c r="B188" s="3" t="n"/>
      <c r="C188" s="3" t="n"/>
      <c r="D188" s="11" t="n"/>
      <c r="E188" s="3" t="n"/>
      <c r="F188" s="11" t="n"/>
      <c r="G188" s="11" t="n"/>
      <c r="H188" s="12">
        <f>IF(F188="","",IF(G188="",F188*E188,MIN(F188*E188,G188)))</f>
        <v/>
      </c>
      <c r="I188" s="12">
        <f>IF(AND(D188="",H188=""),"",N(D188)+N(H188))</f>
        <v/>
      </c>
      <c r="J188" s="11" t="n"/>
      <c r="K188" s="12">
        <f>IF(I188="","",I188-N(J188))</f>
        <v/>
      </c>
      <c r="L188" s="3" t="n"/>
    </row>
    <row r="189">
      <c r="A189" s="3" t="n"/>
      <c r="B189" s="3" t="n"/>
      <c r="C189" s="3" t="n"/>
      <c r="D189" s="11" t="n"/>
      <c r="E189" s="3" t="n"/>
      <c r="F189" s="11" t="n"/>
      <c r="G189" s="11" t="n"/>
      <c r="H189" s="12">
        <f>IF(F189="","",IF(G189="",F189*E189,MIN(F189*E189,G189)))</f>
        <v/>
      </c>
      <c r="I189" s="12">
        <f>IF(AND(D189="",H189=""),"",N(D189)+N(H189))</f>
        <v/>
      </c>
      <c r="J189" s="11" t="n"/>
      <c r="K189" s="12">
        <f>IF(I189="","",I189-N(J189))</f>
        <v/>
      </c>
      <c r="L189" s="3" t="n"/>
    </row>
    <row r="190">
      <c r="A190" s="3" t="n"/>
      <c r="B190" s="3" t="n"/>
      <c r="C190" s="3" t="n"/>
      <c r="D190" s="11" t="n"/>
      <c r="E190" s="3" t="n"/>
      <c r="F190" s="11" t="n"/>
      <c r="G190" s="11" t="n"/>
      <c r="H190" s="12">
        <f>IF(F190="","",IF(G190="",F190*E190,MIN(F190*E190,G190)))</f>
        <v/>
      </c>
      <c r="I190" s="12">
        <f>IF(AND(D190="",H190=""),"",N(D190)+N(H190))</f>
        <v/>
      </c>
      <c r="J190" s="11" t="n"/>
      <c r="K190" s="12">
        <f>IF(I190="","",I190-N(J190))</f>
        <v/>
      </c>
      <c r="L190" s="3" t="n"/>
    </row>
    <row r="191">
      <c r="A191" s="3" t="n"/>
      <c r="B191" s="3" t="n"/>
      <c r="C191" s="3" t="n"/>
      <c r="D191" s="11" t="n"/>
      <c r="E191" s="3" t="n"/>
      <c r="F191" s="11" t="n"/>
      <c r="G191" s="11" t="n"/>
      <c r="H191" s="12">
        <f>IF(F191="","",IF(G191="",F191*E191,MIN(F191*E191,G191)))</f>
        <v/>
      </c>
      <c r="I191" s="12">
        <f>IF(AND(D191="",H191=""),"",N(D191)+N(H191))</f>
        <v/>
      </c>
      <c r="J191" s="11" t="n"/>
      <c r="K191" s="12">
        <f>IF(I191="","",I191-N(J191))</f>
        <v/>
      </c>
      <c r="L191" s="3" t="n"/>
    </row>
    <row r="192">
      <c r="A192" s="3" t="n"/>
      <c r="B192" s="3" t="n"/>
      <c r="C192" s="3" t="n"/>
      <c r="D192" s="11" t="n"/>
      <c r="E192" s="3" t="n"/>
      <c r="F192" s="11" t="n"/>
      <c r="G192" s="11" t="n"/>
      <c r="H192" s="12">
        <f>IF(F192="","",IF(G192="",F192*E192,MIN(F192*E192,G192)))</f>
        <v/>
      </c>
      <c r="I192" s="12">
        <f>IF(AND(D192="",H192=""),"",N(D192)+N(H192))</f>
        <v/>
      </c>
      <c r="J192" s="11" t="n"/>
      <c r="K192" s="12">
        <f>IF(I192="","",I192-N(J192))</f>
        <v/>
      </c>
      <c r="L192" s="3" t="n"/>
    </row>
    <row r="193">
      <c r="A193" s="3" t="n"/>
      <c r="B193" s="3" t="n"/>
      <c r="C193" s="3" t="n"/>
      <c r="D193" s="11" t="n"/>
      <c r="E193" s="3" t="n"/>
      <c r="F193" s="11" t="n"/>
      <c r="G193" s="11" t="n"/>
      <c r="H193" s="12">
        <f>IF(F193="","",IF(G193="",F193*E193,MIN(F193*E193,G193)))</f>
        <v/>
      </c>
      <c r="I193" s="12">
        <f>IF(AND(D193="",H193=""),"",N(D193)+N(H193))</f>
        <v/>
      </c>
      <c r="J193" s="11" t="n"/>
      <c r="K193" s="12">
        <f>IF(I193="","",I193-N(J193))</f>
        <v/>
      </c>
      <c r="L193" s="3" t="n"/>
    </row>
    <row r="194">
      <c r="A194" s="3" t="n"/>
      <c r="B194" s="3" t="n"/>
      <c r="C194" s="3" t="n"/>
      <c r="D194" s="11" t="n"/>
      <c r="E194" s="3" t="n"/>
      <c r="F194" s="11" t="n"/>
      <c r="G194" s="11" t="n"/>
      <c r="H194" s="12">
        <f>IF(F194="","",IF(G194="",F194*E194,MIN(F194*E194,G194)))</f>
        <v/>
      </c>
      <c r="I194" s="12">
        <f>IF(AND(D194="",H194=""),"",N(D194)+N(H194))</f>
        <v/>
      </c>
      <c r="J194" s="11" t="n"/>
      <c r="K194" s="12">
        <f>IF(I194="","",I194-N(J194))</f>
        <v/>
      </c>
      <c r="L194" s="3" t="n"/>
    </row>
    <row r="195">
      <c r="A195" s="3" t="n"/>
      <c r="B195" s="3" t="n"/>
      <c r="C195" s="3" t="n"/>
      <c r="D195" s="11" t="n"/>
      <c r="E195" s="3" t="n"/>
      <c r="F195" s="11" t="n"/>
      <c r="G195" s="11" t="n"/>
      <c r="H195" s="12">
        <f>IF(F195="","",IF(G195="",F195*E195,MIN(F195*E195,G195)))</f>
        <v/>
      </c>
      <c r="I195" s="12">
        <f>IF(AND(D195="",H195=""),"",N(D195)+N(H195))</f>
        <v/>
      </c>
      <c r="J195" s="11" t="n"/>
      <c r="K195" s="12">
        <f>IF(I195="","",I195-N(J195))</f>
        <v/>
      </c>
      <c r="L195" s="3" t="n"/>
    </row>
    <row r="196">
      <c r="A196" s="3" t="n"/>
      <c r="B196" s="3" t="n"/>
      <c r="C196" s="3" t="n"/>
      <c r="D196" s="11" t="n"/>
      <c r="E196" s="3" t="n"/>
      <c r="F196" s="11" t="n"/>
      <c r="G196" s="11" t="n"/>
      <c r="H196" s="12">
        <f>IF(F196="","",IF(G196="",F196*E196,MIN(F196*E196,G196)))</f>
        <v/>
      </c>
      <c r="I196" s="12">
        <f>IF(AND(D196="",H196=""),"",N(D196)+N(H196))</f>
        <v/>
      </c>
      <c r="J196" s="11" t="n"/>
      <c r="K196" s="12">
        <f>IF(I196="","",I196-N(J196))</f>
        <v/>
      </c>
      <c r="L196" s="3" t="n"/>
    </row>
    <row r="197">
      <c r="A197" s="3" t="n"/>
      <c r="B197" s="3" t="n"/>
      <c r="C197" s="3" t="n"/>
      <c r="D197" s="11" t="n"/>
      <c r="E197" s="3" t="n"/>
      <c r="F197" s="11" t="n"/>
      <c r="G197" s="11" t="n"/>
      <c r="H197" s="12">
        <f>IF(F197="","",IF(G197="",F197*E197,MIN(F197*E197,G197)))</f>
        <v/>
      </c>
      <c r="I197" s="12">
        <f>IF(AND(D197="",H197=""),"",N(D197)+N(H197))</f>
        <v/>
      </c>
      <c r="J197" s="11" t="n"/>
      <c r="K197" s="12">
        <f>IF(I197="","",I197-N(J197))</f>
        <v/>
      </c>
      <c r="L197" s="3" t="n"/>
    </row>
    <row r="198">
      <c r="A198" s="3" t="n"/>
      <c r="B198" s="3" t="n"/>
      <c r="C198" s="3" t="n"/>
      <c r="D198" s="11" t="n"/>
      <c r="E198" s="3" t="n"/>
      <c r="F198" s="11" t="n"/>
      <c r="G198" s="11" t="n"/>
      <c r="H198" s="12">
        <f>IF(F198="","",IF(G198="",F198*E198,MIN(F198*E198,G198)))</f>
        <v/>
      </c>
      <c r="I198" s="12">
        <f>IF(AND(D198="",H198=""),"",N(D198)+N(H198))</f>
        <v/>
      </c>
      <c r="J198" s="11" t="n"/>
      <c r="K198" s="12">
        <f>IF(I198="","",I198-N(J198))</f>
        <v/>
      </c>
      <c r="L198" s="3" t="n"/>
    </row>
    <row r="199">
      <c r="A199" s="3" t="n"/>
      <c r="B199" s="3" t="n"/>
      <c r="C199" s="3" t="n"/>
      <c r="D199" s="11" t="n"/>
      <c r="E199" s="3" t="n"/>
      <c r="F199" s="11" t="n"/>
      <c r="G199" s="11" t="n"/>
      <c r="H199" s="12">
        <f>IF(F199="","",IF(G199="",F199*E199,MIN(F199*E199,G199)))</f>
        <v/>
      </c>
      <c r="I199" s="12">
        <f>IF(AND(D199="",H199=""),"",N(D199)+N(H199))</f>
        <v/>
      </c>
      <c r="J199" s="11" t="n"/>
      <c r="K199" s="12">
        <f>IF(I199="","",I199-N(J199))</f>
        <v/>
      </c>
      <c r="L199" s="3" t="n"/>
    </row>
    <row r="200">
      <c r="A200" s="3" t="n"/>
      <c r="B200" s="3" t="n"/>
      <c r="C200" s="3" t="n"/>
      <c r="D200" s="11" t="n"/>
      <c r="E200" s="3" t="n"/>
      <c r="F200" s="11" t="n"/>
      <c r="G200" s="11" t="n"/>
      <c r="H200" s="12">
        <f>IF(F200="","",IF(G200="",F200*E200,MIN(F200*E200,G200)))</f>
        <v/>
      </c>
      <c r="I200" s="12">
        <f>IF(AND(D200="",H200=""),"",N(D200)+N(H200))</f>
        <v/>
      </c>
      <c r="J200" s="11" t="n"/>
      <c r="K200" s="12">
        <f>IF(I200="","",I200-N(J200))</f>
        <v/>
      </c>
      <c r="L200" s="3" t="n"/>
    </row>
    <row r="201">
      <c r="A201" s="3" t="n"/>
      <c r="B201" s="3" t="n"/>
      <c r="C201" s="3" t="n"/>
      <c r="D201" s="11" t="n"/>
      <c r="E201" s="3" t="n"/>
      <c r="F201" s="11" t="n"/>
      <c r="G201" s="11" t="n"/>
      <c r="H201" s="12">
        <f>IF(F201="","",IF(G201="",F201*E201,MIN(F201*E201,G201)))</f>
        <v/>
      </c>
      <c r="I201" s="12">
        <f>IF(AND(D201="",H201=""),"",N(D201)+N(H201))</f>
        <v/>
      </c>
      <c r="J201" s="11" t="n"/>
      <c r="K201" s="12">
        <f>IF(I201="","",I201-N(J201))</f>
        <v/>
      </c>
      <c r="L201" s="3" t="n"/>
    </row>
    <row r="202">
      <c r="A202" s="3" t="n"/>
      <c r="B202" s="3" t="n"/>
      <c r="C202" s="3" t="n"/>
      <c r="D202" s="11" t="n"/>
      <c r="E202" s="3" t="n"/>
      <c r="F202" s="11" t="n"/>
      <c r="G202" s="11" t="n"/>
      <c r="H202" s="12">
        <f>IF(F202="","",IF(G202="",F202*E202,MIN(F202*E202,G202)))</f>
        <v/>
      </c>
      <c r="I202" s="12">
        <f>IF(AND(D202="",H202=""),"",N(D202)+N(H202))</f>
        <v/>
      </c>
      <c r="J202" s="11" t="n"/>
      <c r="K202" s="12">
        <f>IF(I202="","",I202-N(J202))</f>
        <v/>
      </c>
      <c r="L202" s="3" t="n"/>
    </row>
    <row r="203">
      <c r="A203" s="3" t="n"/>
      <c r="B203" s="3" t="n"/>
      <c r="C203" s="3" t="n"/>
      <c r="D203" s="11" t="n"/>
      <c r="E203" s="3" t="n"/>
      <c r="F203" s="11" t="n"/>
      <c r="G203" s="11" t="n"/>
      <c r="H203" s="12">
        <f>IF(F203="","",IF(G203="",F203*E203,MIN(F203*E203,G203)))</f>
        <v/>
      </c>
      <c r="I203" s="12">
        <f>IF(AND(D203="",H203=""),"",N(D203)+N(H203))</f>
        <v/>
      </c>
      <c r="J203" s="11" t="n"/>
      <c r="K203" s="12">
        <f>IF(I203="","",I203-N(J203))</f>
        <v/>
      </c>
      <c r="L203" s="3" t="n"/>
    </row>
    <row r="204">
      <c r="A204" s="3" t="n"/>
      <c r="B204" s="3" t="n"/>
      <c r="C204" s="3" t="n"/>
      <c r="D204" s="11" t="n"/>
      <c r="E204" s="3" t="n"/>
      <c r="F204" s="11" t="n"/>
      <c r="G204" s="11" t="n"/>
      <c r="H204" s="12">
        <f>IF(F204="","",IF(G204="",F204*E204,MIN(F204*E204,G204)))</f>
        <v/>
      </c>
      <c r="I204" s="12">
        <f>IF(AND(D204="",H204=""),"",N(D204)+N(H204))</f>
        <v/>
      </c>
      <c r="J204" s="11" t="n"/>
      <c r="K204" s="12">
        <f>IF(I204="","",I204-N(J204))</f>
        <v/>
      </c>
      <c r="L204" s="3" t="n"/>
    </row>
    <row r="205">
      <c r="A205" s="3" t="n"/>
      <c r="B205" s="3" t="n"/>
      <c r="C205" s="3" t="n"/>
      <c r="D205" s="11" t="n"/>
      <c r="E205" s="3" t="n"/>
      <c r="F205" s="11" t="n"/>
      <c r="G205" s="11" t="n"/>
      <c r="H205" s="12">
        <f>IF(F205="","",IF(G205="",F205*E205,MIN(F205*E205,G205)))</f>
        <v/>
      </c>
      <c r="I205" s="12">
        <f>IF(AND(D205="",H205=""),"",N(D205)+N(H205))</f>
        <v/>
      </c>
      <c r="J205" s="11" t="n"/>
      <c r="K205" s="12">
        <f>IF(I205="","",I205-N(J205))</f>
        <v/>
      </c>
      <c r="L205" s="3" t="n"/>
    </row>
    <row r="206">
      <c r="A206" s="3" t="n"/>
      <c r="B206" s="3" t="n"/>
      <c r="C206" s="3" t="n"/>
      <c r="D206" s="11" t="n"/>
      <c r="E206" s="3" t="n"/>
      <c r="F206" s="11" t="n"/>
      <c r="G206" s="11" t="n"/>
      <c r="H206" s="12">
        <f>IF(F206="","",IF(G206="",F206*E206,MIN(F206*E206,G206)))</f>
        <v/>
      </c>
      <c r="I206" s="12">
        <f>IF(AND(D206="",H206=""),"",N(D206)+N(H206))</f>
        <v/>
      </c>
      <c r="J206" s="11" t="n"/>
      <c r="K206" s="12">
        <f>IF(I206="","",I206-N(J206))</f>
        <v/>
      </c>
      <c r="L206" s="3" t="n"/>
    </row>
    <row r="207">
      <c r="A207" s="3" t="n"/>
      <c r="B207" s="3" t="n"/>
      <c r="C207" s="3" t="n"/>
      <c r="D207" s="11" t="n"/>
      <c r="E207" s="3" t="n"/>
      <c r="F207" s="11" t="n"/>
      <c r="G207" s="11" t="n"/>
      <c r="H207" s="12">
        <f>IF(F207="","",IF(G207="",F207*E207,MIN(F207*E207,G207)))</f>
        <v/>
      </c>
      <c r="I207" s="12">
        <f>IF(AND(D207="",H207=""),"",N(D207)+N(H207))</f>
        <v/>
      </c>
      <c r="J207" s="11" t="n"/>
      <c r="K207" s="12">
        <f>IF(I207="","",I207-N(J207))</f>
        <v/>
      </c>
      <c r="L207" s="3" t="n"/>
    </row>
    <row r="208">
      <c r="A208" s="3" t="n"/>
      <c r="B208" s="3" t="n"/>
      <c r="C208" s="3" t="n"/>
      <c r="D208" s="11" t="n"/>
      <c r="E208" s="3" t="n"/>
      <c r="F208" s="11" t="n"/>
      <c r="G208" s="11" t="n"/>
      <c r="H208" s="12">
        <f>IF(F208="","",IF(G208="",F208*E208,MIN(F208*E208,G208)))</f>
        <v/>
      </c>
      <c r="I208" s="12">
        <f>IF(AND(D208="",H208=""),"",N(D208)+N(H208))</f>
        <v/>
      </c>
      <c r="J208" s="11" t="n"/>
      <c r="K208" s="12">
        <f>IF(I208="","",I208-N(J208))</f>
        <v/>
      </c>
      <c r="L208" s="3" t="n"/>
    </row>
    <row r="209">
      <c r="A209" s="3" t="n"/>
      <c r="B209" s="3" t="n"/>
      <c r="C209" s="3" t="n"/>
      <c r="D209" s="11" t="n"/>
      <c r="E209" s="3" t="n"/>
      <c r="F209" s="11" t="n"/>
      <c r="G209" s="11" t="n"/>
      <c r="H209" s="12">
        <f>IF(F209="","",IF(G209="",F209*E209,MIN(F209*E209,G209)))</f>
        <v/>
      </c>
      <c r="I209" s="12">
        <f>IF(AND(D209="",H209=""),"",N(D209)+N(H209))</f>
        <v/>
      </c>
      <c r="J209" s="11" t="n"/>
      <c r="K209" s="12">
        <f>IF(I209="","",I209-N(J209))</f>
        <v/>
      </c>
      <c r="L209" s="3" t="n"/>
    </row>
    <row r="210">
      <c r="A210" s="3" t="n"/>
      <c r="B210" s="3" t="n"/>
      <c r="C210" s="3" t="n"/>
      <c r="D210" s="11" t="n"/>
      <c r="E210" s="3" t="n"/>
      <c r="F210" s="11" t="n"/>
      <c r="G210" s="11" t="n"/>
      <c r="H210" s="12">
        <f>IF(F210="","",IF(G210="",F210*E210,MIN(F210*E210,G210)))</f>
        <v/>
      </c>
      <c r="I210" s="12">
        <f>IF(AND(D210="",H210=""),"",N(D210)+N(H210))</f>
        <v/>
      </c>
      <c r="J210" s="11" t="n"/>
      <c r="K210" s="12">
        <f>IF(I210="","",I210-N(J210))</f>
        <v/>
      </c>
      <c r="L210" s="3" t="n"/>
    </row>
    <row r="211">
      <c r="A211" s="3" t="n"/>
      <c r="B211" s="3" t="n"/>
      <c r="C211" s="3" t="n"/>
      <c r="D211" s="11" t="n"/>
      <c r="E211" s="3" t="n"/>
      <c r="F211" s="11" t="n"/>
      <c r="G211" s="11" t="n"/>
      <c r="H211" s="12">
        <f>IF(F211="","",IF(G211="",F211*E211,MIN(F211*E211,G211)))</f>
        <v/>
      </c>
      <c r="I211" s="12">
        <f>IF(AND(D211="",H211=""),"",N(D211)+N(H211))</f>
        <v/>
      </c>
      <c r="J211" s="11" t="n"/>
      <c r="K211" s="12">
        <f>IF(I211="","",I211-N(J211))</f>
        <v/>
      </c>
      <c r="L211" s="3" t="n"/>
    </row>
    <row r="212">
      <c r="A212" s="3" t="n"/>
      <c r="B212" s="3" t="n"/>
      <c r="C212" s="3" t="n"/>
      <c r="D212" s="11" t="n"/>
      <c r="E212" s="3" t="n"/>
      <c r="F212" s="11" t="n"/>
      <c r="G212" s="11" t="n"/>
      <c r="H212" s="12">
        <f>IF(F212="","",IF(G212="",F212*E212,MIN(F212*E212,G212)))</f>
        <v/>
      </c>
      <c r="I212" s="12">
        <f>IF(AND(D212="",H212=""),"",N(D212)+N(H212))</f>
        <v/>
      </c>
      <c r="J212" s="11" t="n"/>
      <c r="K212" s="12">
        <f>IF(I212="","",I212-N(J212))</f>
        <v/>
      </c>
      <c r="L212" s="3" t="n"/>
    </row>
    <row r="213">
      <c r="A213" s="3" t="n"/>
      <c r="B213" s="3" t="n"/>
      <c r="C213" s="3" t="n"/>
      <c r="D213" s="11" t="n"/>
      <c r="E213" s="3" t="n"/>
      <c r="F213" s="11" t="n"/>
      <c r="G213" s="11" t="n"/>
      <c r="H213" s="12">
        <f>IF(F213="","",IF(G213="",F213*E213,MIN(F213*E213,G213)))</f>
        <v/>
      </c>
      <c r="I213" s="12">
        <f>IF(AND(D213="",H213=""),"",N(D213)+N(H213))</f>
        <v/>
      </c>
      <c r="J213" s="11" t="n"/>
      <c r="K213" s="12">
        <f>IF(I213="","",I213-N(J213))</f>
        <v/>
      </c>
      <c r="L213" s="3" t="n"/>
    </row>
    <row r="214">
      <c r="A214" s="3" t="n"/>
      <c r="B214" s="3" t="n"/>
      <c r="C214" s="3" t="n"/>
      <c r="D214" s="11" t="n"/>
      <c r="E214" s="3" t="n"/>
      <c r="F214" s="11" t="n"/>
      <c r="G214" s="11" t="n"/>
      <c r="H214" s="12">
        <f>IF(F214="","",IF(G214="",F214*E214,MIN(F214*E214,G214)))</f>
        <v/>
      </c>
      <c r="I214" s="12">
        <f>IF(AND(D214="",H214=""),"",N(D214)+N(H214))</f>
        <v/>
      </c>
      <c r="J214" s="11" t="n"/>
      <c r="K214" s="12">
        <f>IF(I214="","",I214-N(J214))</f>
        <v/>
      </c>
      <c r="L214" s="3" t="n"/>
    </row>
    <row r="215">
      <c r="A215" s="3" t="n"/>
      <c r="B215" s="3" t="n"/>
      <c r="C215" s="3" t="n"/>
      <c r="D215" s="11" t="n"/>
      <c r="E215" s="3" t="n"/>
      <c r="F215" s="11" t="n"/>
      <c r="G215" s="11" t="n"/>
      <c r="H215" s="12">
        <f>IF(F215="","",IF(G215="",F215*E215,MIN(F215*E215,G215)))</f>
        <v/>
      </c>
      <c r="I215" s="12">
        <f>IF(AND(D215="",H215=""),"",N(D215)+N(H215))</f>
        <v/>
      </c>
      <c r="J215" s="11" t="n"/>
      <c r="K215" s="12">
        <f>IF(I215="","",I215-N(J215))</f>
        <v/>
      </c>
      <c r="L215" s="3" t="n"/>
    </row>
    <row r="216">
      <c r="A216" s="3" t="n"/>
      <c r="B216" s="3" t="n"/>
      <c r="C216" s="3" t="n"/>
      <c r="D216" s="11" t="n"/>
      <c r="E216" s="3" t="n"/>
      <c r="F216" s="11" t="n"/>
      <c r="G216" s="11" t="n"/>
      <c r="H216" s="12">
        <f>IF(F216="","",IF(G216="",F216*E216,MIN(F216*E216,G216)))</f>
        <v/>
      </c>
      <c r="I216" s="12">
        <f>IF(AND(D216="",H216=""),"",N(D216)+N(H216))</f>
        <v/>
      </c>
      <c r="J216" s="11" t="n"/>
      <c r="K216" s="12">
        <f>IF(I216="","",I216-N(J216))</f>
        <v/>
      </c>
      <c r="L216" s="3" t="n"/>
    </row>
    <row r="217">
      <c r="A217" s="3" t="n"/>
      <c r="B217" s="3" t="n"/>
      <c r="C217" s="3" t="n"/>
      <c r="D217" s="11" t="n"/>
      <c r="E217" s="3" t="n"/>
      <c r="F217" s="11" t="n"/>
      <c r="G217" s="11" t="n"/>
      <c r="H217" s="12">
        <f>IF(F217="","",IF(G217="",F217*E217,MIN(F217*E217,G217)))</f>
        <v/>
      </c>
      <c r="I217" s="12">
        <f>IF(AND(D217="",H217=""),"",N(D217)+N(H217))</f>
        <v/>
      </c>
      <c r="J217" s="11" t="n"/>
      <c r="K217" s="12">
        <f>IF(I217="","",I217-N(J217))</f>
        <v/>
      </c>
      <c r="L217" s="3" t="n"/>
    </row>
    <row r="218">
      <c r="A218" s="3" t="n"/>
      <c r="B218" s="3" t="n"/>
      <c r="C218" s="3" t="n"/>
      <c r="D218" s="11" t="n"/>
      <c r="E218" s="3" t="n"/>
      <c r="F218" s="11" t="n"/>
      <c r="G218" s="11" t="n"/>
      <c r="H218" s="12">
        <f>IF(F218="","",IF(G218="",F218*E218,MIN(F218*E218,G218)))</f>
        <v/>
      </c>
      <c r="I218" s="12">
        <f>IF(AND(D218="",H218=""),"",N(D218)+N(H218))</f>
        <v/>
      </c>
      <c r="J218" s="11" t="n"/>
      <c r="K218" s="12">
        <f>IF(I218="","",I218-N(J218))</f>
        <v/>
      </c>
      <c r="L218" s="3" t="n"/>
    </row>
    <row r="219">
      <c r="A219" s="3" t="n"/>
      <c r="B219" s="3" t="n"/>
      <c r="C219" s="3" t="n"/>
      <c r="D219" s="11" t="n"/>
      <c r="E219" s="3" t="n"/>
      <c r="F219" s="11" t="n"/>
      <c r="G219" s="11" t="n"/>
      <c r="H219" s="12">
        <f>IF(F219="","",IF(G219="",F219*E219,MIN(F219*E219,G219)))</f>
        <v/>
      </c>
      <c r="I219" s="12">
        <f>IF(AND(D219="",H219=""),"",N(D219)+N(H219))</f>
        <v/>
      </c>
      <c r="J219" s="11" t="n"/>
      <c r="K219" s="12">
        <f>IF(I219="","",I219-N(J219))</f>
        <v/>
      </c>
      <c r="L219" s="3" t="n"/>
    </row>
    <row r="220">
      <c r="A220" s="3" t="n"/>
      <c r="B220" s="3" t="n"/>
      <c r="C220" s="3" t="n"/>
      <c r="D220" s="11" t="n"/>
      <c r="E220" s="3" t="n"/>
      <c r="F220" s="11" t="n"/>
      <c r="G220" s="11" t="n"/>
      <c r="H220" s="12">
        <f>IF(F220="","",IF(G220="",F220*E220,MIN(F220*E220,G220)))</f>
        <v/>
      </c>
      <c r="I220" s="12">
        <f>IF(AND(D220="",H220=""),"",N(D220)+N(H220))</f>
        <v/>
      </c>
      <c r="J220" s="11" t="n"/>
      <c r="K220" s="12">
        <f>IF(I220="","",I220-N(J220))</f>
        <v/>
      </c>
      <c r="L220" s="3" t="n"/>
    </row>
    <row r="221">
      <c r="A221" s="3" t="n"/>
      <c r="B221" s="3" t="n"/>
      <c r="C221" s="3" t="n"/>
      <c r="D221" s="11" t="n"/>
      <c r="E221" s="3" t="n"/>
      <c r="F221" s="11" t="n"/>
      <c r="G221" s="11" t="n"/>
      <c r="H221" s="12">
        <f>IF(F221="","",IF(G221="",F221*E221,MIN(F221*E221,G221)))</f>
        <v/>
      </c>
      <c r="I221" s="12">
        <f>IF(AND(D221="",H221=""),"",N(D221)+N(H221))</f>
        <v/>
      </c>
      <c r="J221" s="11" t="n"/>
      <c r="K221" s="12">
        <f>IF(I221="","",I221-N(J221))</f>
        <v/>
      </c>
      <c r="L221" s="3" t="n"/>
    </row>
    <row r="222">
      <c r="A222" s="3" t="n"/>
      <c r="B222" s="3" t="n"/>
      <c r="C222" s="3" t="n"/>
      <c r="D222" s="11" t="n"/>
      <c r="E222" s="3" t="n"/>
      <c r="F222" s="11" t="n"/>
      <c r="G222" s="11" t="n"/>
      <c r="H222" s="12">
        <f>IF(F222="","",IF(G222="",F222*E222,MIN(F222*E222,G222)))</f>
        <v/>
      </c>
      <c r="I222" s="12">
        <f>IF(AND(D222="",H222=""),"",N(D222)+N(H222))</f>
        <v/>
      </c>
      <c r="J222" s="11" t="n"/>
      <c r="K222" s="12">
        <f>IF(I222="","",I222-N(J222))</f>
        <v/>
      </c>
      <c r="L222" s="3" t="n"/>
    </row>
    <row r="223">
      <c r="A223" s="3" t="n"/>
      <c r="B223" s="3" t="n"/>
      <c r="C223" s="3" t="n"/>
      <c r="D223" s="11" t="n"/>
      <c r="E223" s="3" t="n"/>
      <c r="F223" s="11" t="n"/>
      <c r="G223" s="11" t="n"/>
      <c r="H223" s="12">
        <f>IF(F223="","",IF(G223="",F223*E223,MIN(F223*E223,G223)))</f>
        <v/>
      </c>
      <c r="I223" s="12">
        <f>IF(AND(D223="",H223=""),"",N(D223)+N(H223))</f>
        <v/>
      </c>
      <c r="J223" s="11" t="n"/>
      <c r="K223" s="12">
        <f>IF(I223="","",I223-N(J223))</f>
        <v/>
      </c>
      <c r="L223" s="3" t="n"/>
    </row>
    <row r="224">
      <c r="A224" s="3" t="n"/>
      <c r="B224" s="3" t="n"/>
      <c r="C224" s="3" t="n"/>
      <c r="D224" s="11" t="n"/>
      <c r="E224" s="3" t="n"/>
      <c r="F224" s="11" t="n"/>
      <c r="G224" s="11" t="n"/>
      <c r="H224" s="12">
        <f>IF(F224="","",IF(G224="",F224*E224,MIN(F224*E224,G224)))</f>
        <v/>
      </c>
      <c r="I224" s="12">
        <f>IF(AND(D224="",H224=""),"",N(D224)+N(H224))</f>
        <v/>
      </c>
      <c r="J224" s="11" t="n"/>
      <c r="K224" s="12">
        <f>IF(I224="","",I224-N(J224))</f>
        <v/>
      </c>
      <c r="L224" s="3" t="n"/>
    </row>
    <row r="225">
      <c r="A225" s="3" t="n"/>
      <c r="B225" s="3" t="n"/>
      <c r="C225" s="3" t="n"/>
      <c r="D225" s="11" t="n"/>
      <c r="E225" s="3" t="n"/>
      <c r="F225" s="11" t="n"/>
      <c r="G225" s="11" t="n"/>
      <c r="H225" s="12">
        <f>IF(F225="","",IF(G225="",F225*E225,MIN(F225*E225,G225)))</f>
        <v/>
      </c>
      <c r="I225" s="12">
        <f>IF(AND(D225="",H225=""),"",N(D225)+N(H225))</f>
        <v/>
      </c>
      <c r="J225" s="11" t="n"/>
      <c r="K225" s="12">
        <f>IF(I225="","",I225-N(J225))</f>
        <v/>
      </c>
      <c r="L225" s="3" t="n"/>
    </row>
    <row r="226">
      <c r="A226" s="3" t="n"/>
      <c r="B226" s="3" t="n"/>
      <c r="C226" s="3" t="n"/>
      <c r="D226" s="11" t="n"/>
      <c r="E226" s="3" t="n"/>
      <c r="F226" s="11" t="n"/>
      <c r="G226" s="11" t="n"/>
      <c r="H226" s="12">
        <f>IF(F226="","",IF(G226="",F226*E226,MIN(F226*E226,G226)))</f>
        <v/>
      </c>
      <c r="I226" s="12">
        <f>IF(AND(D226="",H226=""),"",N(D226)+N(H226))</f>
        <v/>
      </c>
      <c r="J226" s="11" t="n"/>
      <c r="K226" s="12">
        <f>IF(I226="","",I226-N(J226))</f>
        <v/>
      </c>
      <c r="L226" s="3" t="n"/>
    </row>
    <row r="227">
      <c r="A227" s="3" t="n"/>
      <c r="B227" s="3" t="n"/>
      <c r="C227" s="3" t="n"/>
      <c r="D227" s="11" t="n"/>
      <c r="E227" s="3" t="n"/>
      <c r="F227" s="11" t="n"/>
      <c r="G227" s="11" t="n"/>
      <c r="H227" s="12">
        <f>IF(F227="","",IF(G227="",F227*E227,MIN(F227*E227,G227)))</f>
        <v/>
      </c>
      <c r="I227" s="12">
        <f>IF(AND(D227="",H227=""),"",N(D227)+N(H227))</f>
        <v/>
      </c>
      <c r="J227" s="11" t="n"/>
      <c r="K227" s="12">
        <f>IF(I227="","",I227-N(J227))</f>
        <v/>
      </c>
      <c r="L227" s="3" t="n"/>
    </row>
    <row r="228">
      <c r="A228" s="3" t="n"/>
      <c r="B228" s="3" t="n"/>
      <c r="C228" s="3" t="n"/>
      <c r="D228" s="11" t="n"/>
      <c r="E228" s="3" t="n"/>
      <c r="F228" s="11" t="n"/>
      <c r="G228" s="11" t="n"/>
      <c r="H228" s="12">
        <f>IF(F228="","",IF(G228="",F228*E228,MIN(F228*E228,G228)))</f>
        <v/>
      </c>
      <c r="I228" s="12">
        <f>IF(AND(D228="",H228=""),"",N(D228)+N(H228))</f>
        <v/>
      </c>
      <c r="J228" s="11" t="n"/>
      <c r="K228" s="12">
        <f>IF(I228="","",I228-N(J228))</f>
        <v/>
      </c>
      <c r="L228" s="3" t="n"/>
    </row>
    <row r="229">
      <c r="A229" s="3" t="n"/>
      <c r="B229" s="3" t="n"/>
      <c r="C229" s="3" t="n"/>
      <c r="D229" s="11" t="n"/>
      <c r="E229" s="3" t="n"/>
      <c r="F229" s="11" t="n"/>
      <c r="G229" s="11" t="n"/>
      <c r="H229" s="12">
        <f>IF(F229="","",IF(G229="",F229*E229,MIN(F229*E229,G229)))</f>
        <v/>
      </c>
      <c r="I229" s="12">
        <f>IF(AND(D229="",H229=""),"",N(D229)+N(H229))</f>
        <v/>
      </c>
      <c r="J229" s="11" t="n"/>
      <c r="K229" s="12">
        <f>IF(I229="","",I229-N(J229))</f>
        <v/>
      </c>
      <c r="L229" s="3" t="n"/>
    </row>
    <row r="230">
      <c r="A230" s="3" t="n"/>
      <c r="B230" s="3" t="n"/>
      <c r="C230" s="3" t="n"/>
      <c r="D230" s="11" t="n"/>
      <c r="E230" s="3" t="n"/>
      <c r="F230" s="11" t="n"/>
      <c r="G230" s="11" t="n"/>
      <c r="H230" s="12">
        <f>IF(F230="","",IF(G230="",F230*E230,MIN(F230*E230,G230)))</f>
        <v/>
      </c>
      <c r="I230" s="12">
        <f>IF(AND(D230="",H230=""),"",N(D230)+N(H230))</f>
        <v/>
      </c>
      <c r="J230" s="11" t="n"/>
      <c r="K230" s="12">
        <f>IF(I230="","",I230-N(J230))</f>
        <v/>
      </c>
      <c r="L230" s="3" t="n"/>
    </row>
    <row r="231">
      <c r="A231" s="3" t="n"/>
      <c r="B231" s="3" t="n"/>
      <c r="C231" s="3" t="n"/>
      <c r="D231" s="11" t="n"/>
      <c r="E231" s="3" t="n"/>
      <c r="F231" s="11" t="n"/>
      <c r="G231" s="11" t="n"/>
      <c r="H231" s="12">
        <f>IF(F231="","",IF(G231="",F231*E231,MIN(F231*E231,G231)))</f>
        <v/>
      </c>
      <c r="I231" s="12">
        <f>IF(AND(D231="",H231=""),"",N(D231)+N(H231))</f>
        <v/>
      </c>
      <c r="J231" s="11" t="n"/>
      <c r="K231" s="12">
        <f>IF(I231="","",I231-N(J231))</f>
        <v/>
      </c>
      <c r="L231" s="3" t="n"/>
    </row>
    <row r="232">
      <c r="A232" s="3" t="n"/>
      <c r="B232" s="3" t="n"/>
      <c r="C232" s="3" t="n"/>
      <c r="D232" s="11" t="n"/>
      <c r="E232" s="3" t="n"/>
      <c r="F232" s="11" t="n"/>
      <c r="G232" s="11" t="n"/>
      <c r="H232" s="12">
        <f>IF(F232="","",IF(G232="",F232*E232,MIN(F232*E232,G232)))</f>
        <v/>
      </c>
      <c r="I232" s="12">
        <f>IF(AND(D232="",H232=""),"",N(D232)+N(H232))</f>
        <v/>
      </c>
      <c r="J232" s="11" t="n"/>
      <c r="K232" s="12">
        <f>IF(I232="","",I232-N(J232))</f>
        <v/>
      </c>
      <c r="L232" s="3" t="n"/>
    </row>
    <row r="233">
      <c r="A233" s="3" t="n"/>
      <c r="B233" s="3" t="n"/>
      <c r="C233" s="3" t="n"/>
      <c r="D233" s="11" t="n"/>
      <c r="E233" s="3" t="n"/>
      <c r="F233" s="11" t="n"/>
      <c r="G233" s="11" t="n"/>
      <c r="H233" s="12">
        <f>IF(F233="","",IF(G233="",F233*E233,MIN(F233*E233,G233)))</f>
        <v/>
      </c>
      <c r="I233" s="12">
        <f>IF(AND(D233="",H233=""),"",N(D233)+N(H233))</f>
        <v/>
      </c>
      <c r="J233" s="11" t="n"/>
      <c r="K233" s="12">
        <f>IF(I233="","",I233-N(J233))</f>
        <v/>
      </c>
      <c r="L233" s="3" t="n"/>
    </row>
    <row r="234">
      <c r="A234" s="3" t="n"/>
      <c r="B234" s="3" t="n"/>
      <c r="C234" s="3" t="n"/>
      <c r="D234" s="11" t="n"/>
      <c r="E234" s="3" t="n"/>
      <c r="F234" s="11" t="n"/>
      <c r="G234" s="11" t="n"/>
      <c r="H234" s="12">
        <f>IF(F234="","",IF(G234="",F234*E234,MIN(F234*E234,G234)))</f>
        <v/>
      </c>
      <c r="I234" s="12">
        <f>IF(AND(D234="",H234=""),"",N(D234)+N(H234))</f>
        <v/>
      </c>
      <c r="J234" s="11" t="n"/>
      <c r="K234" s="12">
        <f>IF(I234="","",I234-N(J234))</f>
        <v/>
      </c>
      <c r="L234" s="3" t="n"/>
    </row>
    <row r="235">
      <c r="A235" s="3" t="n"/>
      <c r="B235" s="3" t="n"/>
      <c r="C235" s="3" t="n"/>
      <c r="D235" s="11" t="n"/>
      <c r="E235" s="3" t="n"/>
      <c r="F235" s="11" t="n"/>
      <c r="G235" s="11" t="n"/>
      <c r="H235" s="12">
        <f>IF(F235="","",IF(G235="",F235*E235,MIN(F235*E235,G235)))</f>
        <v/>
      </c>
      <c r="I235" s="12">
        <f>IF(AND(D235="",H235=""),"",N(D235)+N(H235))</f>
        <v/>
      </c>
      <c r="J235" s="11" t="n"/>
      <c r="K235" s="12">
        <f>IF(I235="","",I235-N(J235))</f>
        <v/>
      </c>
      <c r="L235" s="3" t="n"/>
    </row>
    <row r="236">
      <c r="A236" s="3" t="n"/>
      <c r="B236" s="3" t="n"/>
      <c r="C236" s="3" t="n"/>
      <c r="D236" s="11" t="n"/>
      <c r="E236" s="3" t="n"/>
      <c r="F236" s="11" t="n"/>
      <c r="G236" s="11" t="n"/>
      <c r="H236" s="12">
        <f>IF(F236="","",IF(G236="",F236*E236,MIN(F236*E236,G236)))</f>
        <v/>
      </c>
      <c r="I236" s="12">
        <f>IF(AND(D236="",H236=""),"",N(D236)+N(H236))</f>
        <v/>
      </c>
      <c r="J236" s="11" t="n"/>
      <c r="K236" s="12">
        <f>IF(I236="","",I236-N(J236))</f>
        <v/>
      </c>
      <c r="L236" s="3" t="n"/>
    </row>
    <row r="237">
      <c r="A237" s="3" t="n"/>
      <c r="B237" s="3" t="n"/>
      <c r="C237" s="3" t="n"/>
      <c r="D237" s="11" t="n"/>
      <c r="E237" s="3" t="n"/>
      <c r="F237" s="11" t="n"/>
      <c r="G237" s="11" t="n"/>
      <c r="H237" s="12">
        <f>IF(F237="","",IF(G237="",F237*E237,MIN(F237*E237,G237)))</f>
        <v/>
      </c>
      <c r="I237" s="12">
        <f>IF(AND(D237="",H237=""),"",N(D237)+N(H237))</f>
        <v/>
      </c>
      <c r="J237" s="11" t="n"/>
      <c r="K237" s="12">
        <f>IF(I237="","",I237-N(J237))</f>
        <v/>
      </c>
      <c r="L237" s="3" t="n"/>
    </row>
    <row r="238">
      <c r="A238" s="3" t="n"/>
      <c r="B238" s="3" t="n"/>
      <c r="C238" s="3" t="n"/>
      <c r="D238" s="11" t="n"/>
      <c r="E238" s="3" t="n"/>
      <c r="F238" s="11" t="n"/>
      <c r="G238" s="11" t="n"/>
      <c r="H238" s="12">
        <f>IF(F238="","",IF(G238="",F238*E238,MIN(F238*E238,G238)))</f>
        <v/>
      </c>
      <c r="I238" s="12">
        <f>IF(AND(D238="",H238=""),"",N(D238)+N(H238))</f>
        <v/>
      </c>
      <c r="J238" s="11" t="n"/>
      <c r="K238" s="12">
        <f>IF(I238="","",I238-N(J238))</f>
        <v/>
      </c>
      <c r="L238" s="3" t="n"/>
    </row>
    <row r="239">
      <c r="A239" s="3" t="n"/>
      <c r="B239" s="3" t="n"/>
      <c r="C239" s="3" t="n"/>
      <c r="D239" s="11" t="n"/>
      <c r="E239" s="3" t="n"/>
      <c r="F239" s="11" t="n"/>
      <c r="G239" s="11" t="n"/>
      <c r="H239" s="12">
        <f>IF(F239="","",IF(G239="",F239*E239,MIN(F239*E239,G239)))</f>
        <v/>
      </c>
      <c r="I239" s="12">
        <f>IF(AND(D239="",H239=""),"",N(D239)+N(H239))</f>
        <v/>
      </c>
      <c r="J239" s="11" t="n"/>
      <c r="K239" s="12">
        <f>IF(I239="","",I239-N(J239))</f>
        <v/>
      </c>
      <c r="L239" s="3" t="n"/>
    </row>
    <row r="240">
      <c r="A240" s="3" t="n"/>
      <c r="B240" s="3" t="n"/>
      <c r="C240" s="3" t="n"/>
      <c r="D240" s="11" t="n"/>
      <c r="E240" s="3" t="n"/>
      <c r="F240" s="11" t="n"/>
      <c r="G240" s="11" t="n"/>
      <c r="H240" s="12">
        <f>IF(F240="","",IF(G240="",F240*E240,MIN(F240*E240,G240)))</f>
        <v/>
      </c>
      <c r="I240" s="12">
        <f>IF(AND(D240="",H240=""),"",N(D240)+N(H240))</f>
        <v/>
      </c>
      <c r="J240" s="11" t="n"/>
      <c r="K240" s="12">
        <f>IF(I240="","",I240-N(J240))</f>
        <v/>
      </c>
      <c r="L240" s="3" t="n"/>
    </row>
    <row r="241">
      <c r="A241" s="3" t="n"/>
      <c r="B241" s="3" t="n"/>
      <c r="C241" s="3" t="n"/>
      <c r="D241" s="11" t="n"/>
      <c r="E241" s="3" t="n"/>
      <c r="F241" s="11" t="n"/>
      <c r="G241" s="11" t="n"/>
      <c r="H241" s="12">
        <f>IF(F241="","",IF(G241="",F241*E241,MIN(F241*E241,G241)))</f>
        <v/>
      </c>
      <c r="I241" s="12">
        <f>IF(AND(D241="",H241=""),"",N(D241)+N(H241))</f>
        <v/>
      </c>
      <c r="J241" s="11" t="n"/>
      <c r="K241" s="12">
        <f>IF(I241="","",I241-N(J241))</f>
        <v/>
      </c>
      <c r="L241" s="3" t="n"/>
    </row>
    <row r="242">
      <c r="A242" s="3" t="n"/>
      <c r="B242" s="3" t="n"/>
      <c r="C242" s="3" t="n"/>
      <c r="D242" s="11" t="n"/>
      <c r="E242" s="3" t="n"/>
      <c r="F242" s="11" t="n"/>
      <c r="G242" s="11" t="n"/>
      <c r="H242" s="12">
        <f>IF(F242="","",IF(G242="",F242*E242,MIN(F242*E242,G242)))</f>
        <v/>
      </c>
      <c r="I242" s="12">
        <f>IF(AND(D242="",H242=""),"",N(D242)+N(H242))</f>
        <v/>
      </c>
      <c r="J242" s="11" t="n"/>
      <c r="K242" s="12">
        <f>IF(I242="","",I242-N(J242))</f>
        <v/>
      </c>
      <c r="L242" s="3" t="n"/>
    </row>
    <row r="243">
      <c r="A243" s="3" t="n"/>
      <c r="B243" s="3" t="n"/>
      <c r="C243" s="3" t="n"/>
      <c r="D243" s="11" t="n"/>
      <c r="E243" s="3" t="n"/>
      <c r="F243" s="11" t="n"/>
      <c r="G243" s="11" t="n"/>
      <c r="H243" s="12">
        <f>IF(F243="","",IF(G243="",F243*E243,MIN(F243*E243,G243)))</f>
        <v/>
      </c>
      <c r="I243" s="12">
        <f>IF(AND(D243="",H243=""),"",N(D243)+N(H243))</f>
        <v/>
      </c>
      <c r="J243" s="11" t="n"/>
      <c r="K243" s="12">
        <f>IF(I243="","",I243-N(J243))</f>
        <v/>
      </c>
      <c r="L243" s="3" t="n"/>
    </row>
    <row r="244">
      <c r="A244" s="3" t="n"/>
      <c r="B244" s="3" t="n"/>
      <c r="C244" s="3" t="n"/>
      <c r="D244" s="11" t="n"/>
      <c r="E244" s="3" t="n"/>
      <c r="F244" s="11" t="n"/>
      <c r="G244" s="11" t="n"/>
      <c r="H244" s="12">
        <f>IF(F244="","",IF(G244="",F244*E244,MIN(F244*E244,G244)))</f>
        <v/>
      </c>
      <c r="I244" s="12">
        <f>IF(AND(D244="",H244=""),"",N(D244)+N(H244))</f>
        <v/>
      </c>
      <c r="J244" s="11" t="n"/>
      <c r="K244" s="12">
        <f>IF(I244="","",I244-N(J244))</f>
        <v/>
      </c>
      <c r="L244" s="3" t="n"/>
    </row>
    <row r="245">
      <c r="A245" s="3" t="n"/>
      <c r="B245" s="3" t="n"/>
      <c r="C245" s="3" t="n"/>
      <c r="D245" s="11" t="n"/>
      <c r="E245" s="3" t="n"/>
      <c r="F245" s="11" t="n"/>
      <c r="G245" s="11" t="n"/>
      <c r="H245" s="12">
        <f>IF(F245="","",IF(G245="",F245*E245,MIN(F245*E245,G245)))</f>
        <v/>
      </c>
      <c r="I245" s="12">
        <f>IF(AND(D245="",H245=""),"",N(D245)+N(H245))</f>
        <v/>
      </c>
      <c r="J245" s="11" t="n"/>
      <c r="K245" s="12">
        <f>IF(I245="","",I245-N(J245))</f>
        <v/>
      </c>
      <c r="L245" s="3" t="n"/>
    </row>
    <row r="246">
      <c r="A246" s="3" t="n"/>
      <c r="B246" s="3" t="n"/>
      <c r="C246" s="3" t="n"/>
      <c r="D246" s="11" t="n"/>
      <c r="E246" s="3" t="n"/>
      <c r="F246" s="11" t="n"/>
      <c r="G246" s="11" t="n"/>
      <c r="H246" s="12">
        <f>IF(F246="","",IF(G246="",F246*E246,MIN(F246*E246,G246)))</f>
        <v/>
      </c>
      <c r="I246" s="12">
        <f>IF(AND(D246="",H246=""),"",N(D246)+N(H246))</f>
        <v/>
      </c>
      <c r="J246" s="11" t="n"/>
      <c r="K246" s="12">
        <f>IF(I246="","",I246-N(J246))</f>
        <v/>
      </c>
      <c r="L246" s="3" t="n"/>
    </row>
    <row r="247">
      <c r="A247" s="3" t="n"/>
      <c r="B247" s="3" t="n"/>
      <c r="C247" s="3" t="n"/>
      <c r="D247" s="11" t="n"/>
      <c r="E247" s="3" t="n"/>
      <c r="F247" s="11" t="n"/>
      <c r="G247" s="11" t="n"/>
      <c r="H247" s="12">
        <f>IF(F247="","",IF(G247="",F247*E247,MIN(F247*E247,G247)))</f>
        <v/>
      </c>
      <c r="I247" s="12">
        <f>IF(AND(D247="",H247=""),"",N(D247)+N(H247))</f>
        <v/>
      </c>
      <c r="J247" s="11" t="n"/>
      <c r="K247" s="12">
        <f>IF(I247="","",I247-N(J247))</f>
        <v/>
      </c>
      <c r="L247" s="3" t="n"/>
    </row>
    <row r="248">
      <c r="A248" s="3" t="n"/>
      <c r="B248" s="3" t="n"/>
      <c r="C248" s="3" t="n"/>
      <c r="D248" s="11" t="n"/>
      <c r="E248" s="3" t="n"/>
      <c r="F248" s="11" t="n"/>
      <c r="G248" s="11" t="n"/>
      <c r="H248" s="12">
        <f>IF(F248="","",IF(G248="",F248*E248,MIN(F248*E248,G248)))</f>
        <v/>
      </c>
      <c r="I248" s="12">
        <f>IF(AND(D248="",H248=""),"",N(D248)+N(H248))</f>
        <v/>
      </c>
      <c r="J248" s="11" t="n"/>
      <c r="K248" s="12">
        <f>IF(I248="","",I248-N(J248))</f>
        <v/>
      </c>
      <c r="L248" s="3" t="n"/>
    </row>
    <row r="249">
      <c r="A249" s="3" t="n"/>
      <c r="B249" s="3" t="n"/>
      <c r="C249" s="3" t="n"/>
      <c r="D249" s="11" t="n"/>
      <c r="E249" s="3" t="n"/>
      <c r="F249" s="11" t="n"/>
      <c r="G249" s="11" t="n"/>
      <c r="H249" s="12">
        <f>IF(F249="","",IF(G249="",F249*E249,MIN(F249*E249,G249)))</f>
        <v/>
      </c>
      <c r="I249" s="12">
        <f>IF(AND(D249="",H249=""),"",N(D249)+N(H249))</f>
        <v/>
      </c>
      <c r="J249" s="11" t="n"/>
      <c r="K249" s="12">
        <f>IF(I249="","",I249-N(J249))</f>
        <v/>
      </c>
      <c r="L249" s="3" t="n"/>
    </row>
    <row r="250">
      <c r="A250" s="3" t="n"/>
      <c r="B250" s="3" t="n"/>
      <c r="C250" s="3" t="n"/>
      <c r="D250" s="11" t="n"/>
      <c r="E250" s="3" t="n"/>
      <c r="F250" s="11" t="n"/>
      <c r="G250" s="11" t="n"/>
      <c r="H250" s="12">
        <f>IF(F250="","",IF(G250="",F250*E250,MIN(F250*E250,G250)))</f>
        <v/>
      </c>
      <c r="I250" s="12">
        <f>IF(AND(D250="",H250=""),"",N(D250)+N(H250))</f>
        <v/>
      </c>
      <c r="J250" s="11" t="n"/>
      <c r="K250" s="12">
        <f>IF(I250="","",I250-N(J250))</f>
        <v/>
      </c>
      <c r="L250" s="3" t="n"/>
    </row>
    <row r="251">
      <c r="A251" s="3" t="n"/>
      <c r="B251" s="3" t="n"/>
      <c r="C251" s="3" t="n"/>
      <c r="D251" s="11" t="n"/>
      <c r="E251" s="3" t="n"/>
      <c r="F251" s="11" t="n"/>
      <c r="G251" s="11" t="n"/>
      <c r="H251" s="12">
        <f>IF(F251="","",IF(G251="",F251*E251,MIN(F251*E251,G251)))</f>
        <v/>
      </c>
      <c r="I251" s="12">
        <f>IF(AND(D251="",H251=""),"",N(D251)+N(H251))</f>
        <v/>
      </c>
      <c r="J251" s="11" t="n"/>
      <c r="K251" s="12">
        <f>IF(I251="","",I251-N(J251))</f>
        <v/>
      </c>
      <c r="L251" s="3" t="n"/>
    </row>
    <row r="252">
      <c r="A252" s="3" t="n"/>
      <c r="B252" s="3" t="n"/>
      <c r="C252" s="3" t="n"/>
      <c r="D252" s="11" t="n"/>
      <c r="E252" s="3" t="n"/>
      <c r="F252" s="11" t="n"/>
      <c r="G252" s="11" t="n"/>
      <c r="H252" s="12">
        <f>IF(F252="","",IF(G252="",F252*E252,MIN(F252*E252,G252)))</f>
        <v/>
      </c>
      <c r="I252" s="12">
        <f>IF(AND(D252="",H252=""),"",N(D252)+N(H252))</f>
        <v/>
      </c>
      <c r="J252" s="11" t="n"/>
      <c r="K252" s="12">
        <f>IF(I252="","",I252-N(J252))</f>
        <v/>
      </c>
      <c r="L252" s="3" t="n"/>
    </row>
    <row r="253">
      <c r="A253" s="3" t="n"/>
      <c r="B253" s="3" t="n"/>
      <c r="C253" s="3" t="n"/>
      <c r="D253" s="11" t="n"/>
      <c r="E253" s="3" t="n"/>
      <c r="F253" s="11" t="n"/>
      <c r="G253" s="11" t="n"/>
      <c r="H253" s="12">
        <f>IF(F253="","",IF(G253="",F253*E253,MIN(F253*E253,G253)))</f>
        <v/>
      </c>
      <c r="I253" s="12">
        <f>IF(AND(D253="",H253=""),"",N(D253)+N(H253))</f>
        <v/>
      </c>
      <c r="J253" s="11" t="n"/>
      <c r="K253" s="12">
        <f>IF(I253="","",I253-N(J253))</f>
        <v/>
      </c>
      <c r="L253" s="3" t="n"/>
    </row>
    <row r="254">
      <c r="A254" s="3" t="n"/>
      <c r="B254" s="3" t="n"/>
      <c r="C254" s="3" t="n"/>
      <c r="D254" s="11" t="n"/>
      <c r="E254" s="3" t="n"/>
      <c r="F254" s="11" t="n"/>
      <c r="G254" s="11" t="n"/>
      <c r="H254" s="12">
        <f>IF(F254="","",IF(G254="",F254*E254,MIN(F254*E254,G254)))</f>
        <v/>
      </c>
      <c r="I254" s="12">
        <f>IF(AND(D254="",H254=""),"",N(D254)+N(H254))</f>
        <v/>
      </c>
      <c r="J254" s="11" t="n"/>
      <c r="K254" s="12">
        <f>IF(I254="","",I254-N(J254))</f>
        <v/>
      </c>
      <c r="L254" s="3" t="n"/>
    </row>
    <row r="255">
      <c r="A255" s="3" t="n"/>
      <c r="B255" s="3" t="n"/>
      <c r="C255" s="3" t="n"/>
      <c r="D255" s="11" t="n"/>
      <c r="E255" s="3" t="n"/>
      <c r="F255" s="11" t="n"/>
      <c r="G255" s="11" t="n"/>
      <c r="H255" s="12">
        <f>IF(F255="","",IF(G255="",F255*E255,MIN(F255*E255,G255)))</f>
        <v/>
      </c>
      <c r="I255" s="12">
        <f>IF(AND(D255="",H255=""),"",N(D255)+N(H255))</f>
        <v/>
      </c>
      <c r="J255" s="11" t="n"/>
      <c r="K255" s="12">
        <f>IF(I255="","",I255-N(J255))</f>
        <v/>
      </c>
      <c r="L255" s="3" t="n"/>
    </row>
    <row r="256">
      <c r="A256" s="3" t="n"/>
      <c r="B256" s="3" t="n"/>
      <c r="C256" s="3" t="n"/>
      <c r="D256" s="11" t="n"/>
      <c r="E256" s="3" t="n"/>
      <c r="F256" s="11" t="n"/>
      <c r="G256" s="11" t="n"/>
      <c r="H256" s="12">
        <f>IF(F256="","",IF(G256="",F256*E256,MIN(F256*E256,G256)))</f>
        <v/>
      </c>
      <c r="I256" s="12">
        <f>IF(AND(D256="",H256=""),"",N(D256)+N(H256))</f>
        <v/>
      </c>
      <c r="J256" s="11" t="n"/>
      <c r="K256" s="12">
        <f>IF(I256="","",I256-N(J256))</f>
        <v/>
      </c>
      <c r="L256" s="3" t="n"/>
    </row>
    <row r="257">
      <c r="A257" s="3" t="n"/>
      <c r="B257" s="3" t="n"/>
      <c r="C257" s="3" t="n"/>
      <c r="D257" s="11" t="n"/>
      <c r="E257" s="3" t="n"/>
      <c r="F257" s="11" t="n"/>
      <c r="G257" s="11" t="n"/>
      <c r="H257" s="12">
        <f>IF(F257="","",IF(G257="",F257*E257,MIN(F257*E257,G257)))</f>
        <v/>
      </c>
      <c r="I257" s="12">
        <f>IF(AND(D257="",H257=""),"",N(D257)+N(H257))</f>
        <v/>
      </c>
      <c r="J257" s="11" t="n"/>
      <c r="K257" s="12">
        <f>IF(I257="","",I257-N(J257))</f>
        <v/>
      </c>
      <c r="L257" s="3" t="n"/>
    </row>
    <row r="258">
      <c r="A258" s="3" t="n"/>
      <c r="B258" s="3" t="n"/>
      <c r="C258" s="3" t="n"/>
      <c r="D258" s="11" t="n"/>
      <c r="E258" s="3" t="n"/>
      <c r="F258" s="11" t="n"/>
      <c r="G258" s="11" t="n"/>
      <c r="H258" s="12">
        <f>IF(F258="","",IF(G258="",F258*E258,MIN(F258*E258,G258)))</f>
        <v/>
      </c>
      <c r="I258" s="12">
        <f>IF(AND(D258="",H258=""),"",N(D258)+N(H258))</f>
        <v/>
      </c>
      <c r="J258" s="11" t="n"/>
      <c r="K258" s="12">
        <f>IF(I258="","",I258-N(J258))</f>
        <v/>
      </c>
      <c r="L258" s="3" t="n"/>
    </row>
    <row r="259">
      <c r="A259" s="3" t="n"/>
      <c r="B259" s="3" t="n"/>
      <c r="C259" s="3" t="n"/>
      <c r="D259" s="11" t="n"/>
      <c r="E259" s="3" t="n"/>
      <c r="F259" s="11" t="n"/>
      <c r="G259" s="11" t="n"/>
      <c r="H259" s="12">
        <f>IF(F259="","",IF(G259="",F259*E259,MIN(F259*E259,G259)))</f>
        <v/>
      </c>
      <c r="I259" s="12">
        <f>IF(AND(D259="",H259=""),"",N(D259)+N(H259))</f>
        <v/>
      </c>
      <c r="J259" s="11" t="n"/>
      <c r="K259" s="12">
        <f>IF(I259="","",I259-N(J259))</f>
        <v/>
      </c>
      <c r="L259" s="3" t="n"/>
    </row>
    <row r="260">
      <c r="A260" s="3" t="n"/>
      <c r="B260" s="3" t="n"/>
      <c r="C260" s="3" t="n"/>
      <c r="D260" s="11" t="n"/>
      <c r="E260" s="3" t="n"/>
      <c r="F260" s="11" t="n"/>
      <c r="G260" s="11" t="n"/>
      <c r="H260" s="12">
        <f>IF(F260="","",IF(G260="",F260*E260,MIN(F260*E260,G260)))</f>
        <v/>
      </c>
      <c r="I260" s="12">
        <f>IF(AND(D260="",H260=""),"",N(D260)+N(H260))</f>
        <v/>
      </c>
      <c r="J260" s="11" t="n"/>
      <c r="K260" s="12">
        <f>IF(I260="","",I260-N(J260))</f>
        <v/>
      </c>
      <c r="L260" s="3" t="n"/>
    </row>
    <row r="261">
      <c r="A261" s="3" t="n"/>
      <c r="B261" s="3" t="n"/>
      <c r="C261" s="3" t="n"/>
      <c r="D261" s="11" t="n"/>
      <c r="E261" s="3" t="n"/>
      <c r="F261" s="11" t="n"/>
      <c r="G261" s="11" t="n"/>
      <c r="H261" s="12">
        <f>IF(F261="","",IF(G261="",F261*E261,MIN(F261*E261,G261)))</f>
        <v/>
      </c>
      <c r="I261" s="12">
        <f>IF(AND(D261="",H261=""),"",N(D261)+N(H261))</f>
        <v/>
      </c>
      <c r="J261" s="11" t="n"/>
      <c r="K261" s="12">
        <f>IF(I261="","",I261-N(J261))</f>
        <v/>
      </c>
      <c r="L261" s="3" t="n"/>
    </row>
    <row r="262">
      <c r="A262" s="3" t="n"/>
      <c r="B262" s="3" t="n"/>
      <c r="C262" s="3" t="n"/>
      <c r="D262" s="11" t="n"/>
      <c r="E262" s="3" t="n"/>
      <c r="F262" s="11" t="n"/>
      <c r="G262" s="11" t="n"/>
      <c r="H262" s="12">
        <f>IF(F262="","",IF(G262="",F262*E262,MIN(F262*E262,G262)))</f>
        <v/>
      </c>
      <c r="I262" s="12">
        <f>IF(AND(D262="",H262=""),"",N(D262)+N(H262))</f>
        <v/>
      </c>
      <c r="J262" s="11" t="n"/>
      <c r="K262" s="12">
        <f>IF(I262="","",I262-N(J262))</f>
        <v/>
      </c>
      <c r="L262" s="3" t="n"/>
    </row>
    <row r="263">
      <c r="A263" s="3" t="n"/>
      <c r="B263" s="3" t="n"/>
      <c r="C263" s="3" t="n"/>
      <c r="D263" s="11" t="n"/>
      <c r="E263" s="3" t="n"/>
      <c r="F263" s="11" t="n"/>
      <c r="G263" s="11" t="n"/>
      <c r="H263" s="12">
        <f>IF(F263="","",IF(G263="",F263*E263,MIN(F263*E263,G263)))</f>
        <v/>
      </c>
      <c r="I263" s="12">
        <f>IF(AND(D263="",H263=""),"",N(D263)+N(H263))</f>
        <v/>
      </c>
      <c r="J263" s="11" t="n"/>
      <c r="K263" s="12">
        <f>IF(I263="","",I263-N(J263))</f>
        <v/>
      </c>
      <c r="L263" s="3" t="n"/>
    </row>
    <row r="264">
      <c r="A264" s="3" t="n"/>
      <c r="B264" s="3" t="n"/>
      <c r="C264" s="3" t="n"/>
      <c r="D264" s="11" t="n"/>
      <c r="E264" s="3" t="n"/>
      <c r="F264" s="11" t="n"/>
      <c r="G264" s="11" t="n"/>
      <c r="H264" s="12">
        <f>IF(F264="","",IF(G264="",F264*E264,MIN(F264*E264,G264)))</f>
        <v/>
      </c>
      <c r="I264" s="12">
        <f>IF(AND(D264="",H264=""),"",N(D264)+N(H264))</f>
        <v/>
      </c>
      <c r="J264" s="11" t="n"/>
      <c r="K264" s="12">
        <f>IF(I264="","",I264-N(J264))</f>
        <v/>
      </c>
      <c r="L264" s="3" t="n"/>
    </row>
    <row r="265">
      <c r="A265" s="3" t="n"/>
      <c r="B265" s="3" t="n"/>
      <c r="C265" s="3" t="n"/>
      <c r="D265" s="11" t="n"/>
      <c r="E265" s="3" t="n"/>
      <c r="F265" s="11" t="n"/>
      <c r="G265" s="11" t="n"/>
      <c r="H265" s="12">
        <f>IF(F265="","",IF(G265="",F265*E265,MIN(F265*E265,G265)))</f>
        <v/>
      </c>
      <c r="I265" s="12">
        <f>IF(AND(D265="",H265=""),"",N(D265)+N(H265))</f>
        <v/>
      </c>
      <c r="J265" s="11" t="n"/>
      <c r="K265" s="12">
        <f>IF(I265="","",I265-N(J265))</f>
        <v/>
      </c>
      <c r="L265" s="3" t="n"/>
    </row>
    <row r="266">
      <c r="A266" s="3" t="n"/>
      <c r="B266" s="3" t="n"/>
      <c r="C266" s="3" t="n"/>
      <c r="D266" s="11" t="n"/>
      <c r="E266" s="3" t="n"/>
      <c r="F266" s="11" t="n"/>
      <c r="G266" s="11" t="n"/>
      <c r="H266" s="12">
        <f>IF(F266="","",IF(G266="",F266*E266,MIN(F266*E266,G266)))</f>
        <v/>
      </c>
      <c r="I266" s="12">
        <f>IF(AND(D266="",H266=""),"",N(D266)+N(H266))</f>
        <v/>
      </c>
      <c r="J266" s="11" t="n"/>
      <c r="K266" s="12">
        <f>IF(I266="","",I266-N(J266))</f>
        <v/>
      </c>
      <c r="L266" s="3" t="n"/>
    </row>
    <row r="267">
      <c r="A267" s="3" t="n"/>
      <c r="B267" s="3" t="n"/>
      <c r="C267" s="3" t="n"/>
      <c r="D267" s="11" t="n"/>
      <c r="E267" s="3" t="n"/>
      <c r="F267" s="11" t="n"/>
      <c r="G267" s="11" t="n"/>
      <c r="H267" s="12">
        <f>IF(F267="","",IF(G267="",F267*E267,MIN(F267*E267,G267)))</f>
        <v/>
      </c>
      <c r="I267" s="12">
        <f>IF(AND(D267="",H267=""),"",N(D267)+N(H267))</f>
        <v/>
      </c>
      <c r="J267" s="11" t="n"/>
      <c r="K267" s="12">
        <f>IF(I267="","",I267-N(J267))</f>
        <v/>
      </c>
      <c r="L267" s="3" t="n"/>
    </row>
    <row r="268">
      <c r="A268" s="3" t="n"/>
      <c r="B268" s="3" t="n"/>
      <c r="C268" s="3" t="n"/>
      <c r="D268" s="11" t="n"/>
      <c r="E268" s="3" t="n"/>
      <c r="F268" s="11" t="n"/>
      <c r="G268" s="11" t="n"/>
      <c r="H268" s="12">
        <f>IF(F268="","",IF(G268="",F268*E268,MIN(F268*E268,G268)))</f>
        <v/>
      </c>
      <c r="I268" s="12">
        <f>IF(AND(D268="",H268=""),"",N(D268)+N(H268))</f>
        <v/>
      </c>
      <c r="J268" s="11" t="n"/>
      <c r="K268" s="12">
        <f>IF(I268="","",I268-N(J268))</f>
        <v/>
      </c>
      <c r="L268" s="3" t="n"/>
    </row>
    <row r="269">
      <c r="A269" s="3" t="n"/>
      <c r="B269" s="3" t="n"/>
      <c r="C269" s="3" t="n"/>
      <c r="D269" s="11" t="n"/>
      <c r="E269" s="3" t="n"/>
      <c r="F269" s="11" t="n"/>
      <c r="G269" s="11" t="n"/>
      <c r="H269" s="12">
        <f>IF(F269="","",IF(G269="",F269*E269,MIN(F269*E269,G269)))</f>
        <v/>
      </c>
      <c r="I269" s="12">
        <f>IF(AND(D269="",H269=""),"",N(D269)+N(H269))</f>
        <v/>
      </c>
      <c r="J269" s="11" t="n"/>
      <c r="K269" s="12">
        <f>IF(I269="","",I269-N(J269))</f>
        <v/>
      </c>
      <c r="L269" s="3" t="n"/>
    </row>
    <row r="270">
      <c r="A270" s="3" t="n"/>
      <c r="B270" s="3" t="n"/>
      <c r="C270" s="3" t="n"/>
      <c r="D270" s="11" t="n"/>
      <c r="E270" s="3" t="n"/>
      <c r="F270" s="11" t="n"/>
      <c r="G270" s="11" t="n"/>
      <c r="H270" s="12">
        <f>IF(F270="","",IF(G270="",F270*E270,MIN(F270*E270,G270)))</f>
        <v/>
      </c>
      <c r="I270" s="12">
        <f>IF(AND(D270="",H270=""),"",N(D270)+N(H270))</f>
        <v/>
      </c>
      <c r="J270" s="11" t="n"/>
      <c r="K270" s="12">
        <f>IF(I270="","",I270-N(J270))</f>
        <v/>
      </c>
      <c r="L270" s="3" t="n"/>
    </row>
    <row r="271">
      <c r="A271" s="3" t="n"/>
      <c r="B271" s="3" t="n"/>
      <c r="C271" s="3" t="n"/>
      <c r="D271" s="11" t="n"/>
      <c r="E271" s="3" t="n"/>
      <c r="F271" s="11" t="n"/>
      <c r="G271" s="11" t="n"/>
      <c r="H271" s="12">
        <f>IF(F271="","",IF(G271="",F271*E271,MIN(F271*E271,G271)))</f>
        <v/>
      </c>
      <c r="I271" s="12">
        <f>IF(AND(D271="",H271=""),"",N(D271)+N(H271))</f>
        <v/>
      </c>
      <c r="J271" s="11" t="n"/>
      <c r="K271" s="12">
        <f>IF(I271="","",I271-N(J271))</f>
        <v/>
      </c>
      <c r="L271" s="3" t="n"/>
    </row>
    <row r="272">
      <c r="A272" s="3" t="n"/>
      <c r="B272" s="3" t="n"/>
      <c r="C272" s="3" t="n"/>
      <c r="D272" s="11" t="n"/>
      <c r="E272" s="3" t="n"/>
      <c r="F272" s="11" t="n"/>
      <c r="G272" s="11" t="n"/>
      <c r="H272" s="12">
        <f>IF(F272="","",IF(G272="",F272*E272,MIN(F272*E272,G272)))</f>
        <v/>
      </c>
      <c r="I272" s="12">
        <f>IF(AND(D272="",H272=""),"",N(D272)+N(H272))</f>
        <v/>
      </c>
      <c r="J272" s="11" t="n"/>
      <c r="K272" s="12">
        <f>IF(I272="","",I272-N(J272))</f>
        <v/>
      </c>
      <c r="L272" s="3" t="n"/>
    </row>
    <row r="273">
      <c r="A273" s="3" t="n"/>
      <c r="B273" s="3" t="n"/>
      <c r="C273" s="3" t="n"/>
      <c r="D273" s="11" t="n"/>
      <c r="E273" s="3" t="n"/>
      <c r="F273" s="11" t="n"/>
      <c r="G273" s="11" t="n"/>
      <c r="H273" s="12">
        <f>IF(F273="","",IF(G273="",F273*E273,MIN(F273*E273,G273)))</f>
        <v/>
      </c>
      <c r="I273" s="12">
        <f>IF(AND(D273="",H273=""),"",N(D273)+N(H273))</f>
        <v/>
      </c>
      <c r="J273" s="11" t="n"/>
      <c r="K273" s="12">
        <f>IF(I273="","",I273-N(J273))</f>
        <v/>
      </c>
      <c r="L273" s="3" t="n"/>
    </row>
    <row r="274">
      <c r="A274" s="3" t="n"/>
      <c r="B274" s="3" t="n"/>
      <c r="C274" s="3" t="n"/>
      <c r="D274" s="11" t="n"/>
      <c r="E274" s="3" t="n"/>
      <c r="F274" s="11" t="n"/>
      <c r="G274" s="11" t="n"/>
      <c r="H274" s="12">
        <f>IF(F274="","",IF(G274="",F274*E274,MIN(F274*E274,G274)))</f>
        <v/>
      </c>
      <c r="I274" s="12">
        <f>IF(AND(D274="",H274=""),"",N(D274)+N(H274))</f>
        <v/>
      </c>
      <c r="J274" s="11" t="n"/>
      <c r="K274" s="12">
        <f>IF(I274="","",I274-N(J274))</f>
        <v/>
      </c>
      <c r="L274" s="3" t="n"/>
    </row>
    <row r="275">
      <c r="A275" s="3" t="n"/>
      <c r="B275" s="3" t="n"/>
      <c r="C275" s="3" t="n"/>
      <c r="D275" s="11" t="n"/>
      <c r="E275" s="3" t="n"/>
      <c r="F275" s="11" t="n"/>
      <c r="G275" s="11" t="n"/>
      <c r="H275" s="12">
        <f>IF(F275="","",IF(G275="",F275*E275,MIN(F275*E275,G275)))</f>
        <v/>
      </c>
      <c r="I275" s="12">
        <f>IF(AND(D275="",H275=""),"",N(D275)+N(H275))</f>
        <v/>
      </c>
      <c r="J275" s="11" t="n"/>
      <c r="K275" s="12">
        <f>IF(I275="","",I275-N(J275))</f>
        <v/>
      </c>
      <c r="L275" s="3" t="n"/>
    </row>
    <row r="276">
      <c r="A276" s="3" t="n"/>
      <c r="B276" s="3" t="n"/>
      <c r="C276" s="3" t="n"/>
      <c r="D276" s="11" t="n"/>
      <c r="E276" s="3" t="n"/>
      <c r="F276" s="11" t="n"/>
      <c r="G276" s="11" t="n"/>
      <c r="H276" s="12">
        <f>IF(F276="","",IF(G276="",F276*E276,MIN(F276*E276,G276)))</f>
        <v/>
      </c>
      <c r="I276" s="12">
        <f>IF(AND(D276="",H276=""),"",N(D276)+N(H276))</f>
        <v/>
      </c>
      <c r="J276" s="11" t="n"/>
      <c r="K276" s="12">
        <f>IF(I276="","",I276-N(J276))</f>
        <v/>
      </c>
      <c r="L276" s="3" t="n"/>
    </row>
    <row r="277">
      <c r="A277" s="3" t="n"/>
      <c r="B277" s="3" t="n"/>
      <c r="C277" s="3" t="n"/>
      <c r="D277" s="11" t="n"/>
      <c r="E277" s="3" t="n"/>
      <c r="F277" s="11" t="n"/>
      <c r="G277" s="11" t="n"/>
      <c r="H277" s="12">
        <f>IF(F277="","",IF(G277="",F277*E277,MIN(F277*E277,G277)))</f>
        <v/>
      </c>
      <c r="I277" s="12">
        <f>IF(AND(D277="",H277=""),"",N(D277)+N(H277))</f>
        <v/>
      </c>
      <c r="J277" s="11" t="n"/>
      <c r="K277" s="12">
        <f>IF(I277="","",I277-N(J277))</f>
        <v/>
      </c>
      <c r="L277" s="3" t="n"/>
    </row>
    <row r="278">
      <c r="A278" s="3" t="n"/>
      <c r="B278" s="3" t="n"/>
      <c r="C278" s="3" t="n"/>
      <c r="D278" s="11" t="n"/>
      <c r="E278" s="3" t="n"/>
      <c r="F278" s="11" t="n"/>
      <c r="G278" s="11" t="n"/>
      <c r="H278" s="12">
        <f>IF(F278="","",IF(G278="",F278*E278,MIN(F278*E278,G278)))</f>
        <v/>
      </c>
      <c r="I278" s="12">
        <f>IF(AND(D278="",H278=""),"",N(D278)+N(H278))</f>
        <v/>
      </c>
      <c r="J278" s="11" t="n"/>
      <c r="K278" s="12">
        <f>IF(I278="","",I278-N(J278))</f>
        <v/>
      </c>
      <c r="L278" s="3" t="n"/>
    </row>
    <row r="279">
      <c r="A279" s="3" t="n"/>
      <c r="B279" s="3" t="n"/>
      <c r="C279" s="3" t="n"/>
      <c r="D279" s="11" t="n"/>
      <c r="E279" s="3" t="n"/>
      <c r="F279" s="11" t="n"/>
      <c r="G279" s="11" t="n"/>
      <c r="H279" s="12">
        <f>IF(F279="","",IF(G279="",F279*E279,MIN(F279*E279,G279)))</f>
        <v/>
      </c>
      <c r="I279" s="12">
        <f>IF(AND(D279="",H279=""),"",N(D279)+N(H279))</f>
        <v/>
      </c>
      <c r="J279" s="11" t="n"/>
      <c r="K279" s="12">
        <f>IF(I279="","",I279-N(J279))</f>
        <v/>
      </c>
      <c r="L279" s="3" t="n"/>
    </row>
    <row r="280">
      <c r="A280" s="3" t="n"/>
      <c r="B280" s="3" t="n"/>
      <c r="C280" s="3" t="n"/>
      <c r="D280" s="11" t="n"/>
      <c r="E280" s="3" t="n"/>
      <c r="F280" s="11" t="n"/>
      <c r="G280" s="11" t="n"/>
      <c r="H280" s="12">
        <f>IF(F280="","",IF(G280="",F280*E280,MIN(F280*E280,G280)))</f>
        <v/>
      </c>
      <c r="I280" s="12">
        <f>IF(AND(D280="",H280=""),"",N(D280)+N(H280))</f>
        <v/>
      </c>
      <c r="J280" s="11" t="n"/>
      <c r="K280" s="12">
        <f>IF(I280="","",I280-N(J280))</f>
        <v/>
      </c>
      <c r="L280" s="3" t="n"/>
    </row>
    <row r="281">
      <c r="A281" s="3" t="n"/>
      <c r="B281" s="3" t="n"/>
      <c r="C281" s="3" t="n"/>
      <c r="D281" s="11" t="n"/>
      <c r="E281" s="3" t="n"/>
      <c r="F281" s="11" t="n"/>
      <c r="G281" s="11" t="n"/>
      <c r="H281" s="12">
        <f>IF(F281="","",IF(G281="",F281*E281,MIN(F281*E281,G281)))</f>
        <v/>
      </c>
      <c r="I281" s="12">
        <f>IF(AND(D281="",H281=""),"",N(D281)+N(H281))</f>
        <v/>
      </c>
      <c r="J281" s="11" t="n"/>
      <c r="K281" s="12">
        <f>IF(I281="","",I281-N(J281))</f>
        <v/>
      </c>
      <c r="L281" s="3" t="n"/>
    </row>
    <row r="282">
      <c r="A282" s="3" t="n"/>
      <c r="B282" s="3" t="n"/>
      <c r="C282" s="3" t="n"/>
      <c r="D282" s="11" t="n"/>
      <c r="E282" s="3" t="n"/>
      <c r="F282" s="11" t="n"/>
      <c r="G282" s="11" t="n"/>
      <c r="H282" s="12">
        <f>IF(F282="","",IF(G282="",F282*E282,MIN(F282*E282,G282)))</f>
        <v/>
      </c>
      <c r="I282" s="12">
        <f>IF(AND(D282="",H282=""),"",N(D282)+N(H282))</f>
        <v/>
      </c>
      <c r="J282" s="11" t="n"/>
      <c r="K282" s="12">
        <f>IF(I282="","",I282-N(J282))</f>
        <v/>
      </c>
      <c r="L282" s="3" t="n"/>
    </row>
    <row r="283">
      <c r="A283" s="3" t="n"/>
      <c r="B283" s="3" t="n"/>
      <c r="C283" s="3" t="n"/>
      <c r="D283" s="11" t="n"/>
      <c r="E283" s="3" t="n"/>
      <c r="F283" s="11" t="n"/>
      <c r="G283" s="11" t="n"/>
      <c r="H283" s="12">
        <f>IF(F283="","",IF(G283="",F283*E283,MIN(F283*E283,G283)))</f>
        <v/>
      </c>
      <c r="I283" s="12">
        <f>IF(AND(D283="",H283=""),"",N(D283)+N(H283))</f>
        <v/>
      </c>
      <c r="J283" s="11" t="n"/>
      <c r="K283" s="12">
        <f>IF(I283="","",I283-N(J283))</f>
        <v/>
      </c>
      <c r="L283" s="3" t="n"/>
    </row>
    <row r="284">
      <c r="A284" s="3" t="n"/>
      <c r="B284" s="3" t="n"/>
      <c r="C284" s="3" t="n"/>
      <c r="D284" s="11" t="n"/>
      <c r="E284" s="3" t="n"/>
      <c r="F284" s="11" t="n"/>
      <c r="G284" s="11" t="n"/>
      <c r="H284" s="12">
        <f>IF(F284="","",IF(G284="",F284*E284,MIN(F284*E284,G284)))</f>
        <v/>
      </c>
      <c r="I284" s="12">
        <f>IF(AND(D284="",H284=""),"",N(D284)+N(H284))</f>
        <v/>
      </c>
      <c r="J284" s="11" t="n"/>
      <c r="K284" s="12">
        <f>IF(I284="","",I284-N(J284))</f>
        <v/>
      </c>
      <c r="L284" s="3" t="n"/>
    </row>
    <row r="285">
      <c r="A285" s="3" t="n"/>
      <c r="B285" s="3" t="n"/>
      <c r="C285" s="3" t="n"/>
      <c r="D285" s="11" t="n"/>
      <c r="E285" s="3" t="n"/>
      <c r="F285" s="11" t="n"/>
      <c r="G285" s="11" t="n"/>
      <c r="H285" s="12">
        <f>IF(F285="","",IF(G285="",F285*E285,MIN(F285*E285,G285)))</f>
        <v/>
      </c>
      <c r="I285" s="12">
        <f>IF(AND(D285="",H285=""),"",N(D285)+N(H285))</f>
        <v/>
      </c>
      <c r="J285" s="11" t="n"/>
      <c r="K285" s="12">
        <f>IF(I285="","",I285-N(J285))</f>
        <v/>
      </c>
      <c r="L285" s="3" t="n"/>
    </row>
    <row r="286">
      <c r="A286" s="3" t="n"/>
      <c r="B286" s="3" t="n"/>
      <c r="C286" s="3" t="n"/>
      <c r="D286" s="11" t="n"/>
      <c r="E286" s="3" t="n"/>
      <c r="F286" s="11" t="n"/>
      <c r="G286" s="11" t="n"/>
      <c r="H286" s="12">
        <f>IF(F286="","",IF(G286="",F286*E286,MIN(F286*E286,G286)))</f>
        <v/>
      </c>
      <c r="I286" s="12">
        <f>IF(AND(D286="",H286=""),"",N(D286)+N(H286))</f>
        <v/>
      </c>
      <c r="J286" s="11" t="n"/>
      <c r="K286" s="12">
        <f>IF(I286="","",I286-N(J286))</f>
        <v/>
      </c>
      <c r="L286" s="3" t="n"/>
    </row>
    <row r="287">
      <c r="A287" s="3" t="n"/>
      <c r="B287" s="3" t="n"/>
      <c r="C287" s="3" t="n"/>
      <c r="D287" s="11" t="n"/>
      <c r="E287" s="3" t="n"/>
      <c r="F287" s="11" t="n"/>
      <c r="G287" s="11" t="n"/>
      <c r="H287" s="12">
        <f>IF(F287="","",IF(G287="",F287*E287,MIN(F287*E287,G287)))</f>
        <v/>
      </c>
      <c r="I287" s="12">
        <f>IF(AND(D287="",H287=""),"",N(D287)+N(H287))</f>
        <v/>
      </c>
      <c r="J287" s="11" t="n"/>
      <c r="K287" s="12">
        <f>IF(I287="","",I287-N(J287))</f>
        <v/>
      </c>
      <c r="L287" s="3" t="n"/>
    </row>
    <row r="288">
      <c r="A288" s="3" t="n"/>
      <c r="B288" s="3" t="n"/>
      <c r="C288" s="3" t="n"/>
      <c r="D288" s="11" t="n"/>
      <c r="E288" s="3" t="n"/>
      <c r="F288" s="11" t="n"/>
      <c r="G288" s="11" t="n"/>
      <c r="H288" s="12">
        <f>IF(F288="","",IF(G288="",F288*E288,MIN(F288*E288,G288)))</f>
        <v/>
      </c>
      <c r="I288" s="12">
        <f>IF(AND(D288="",H288=""),"",N(D288)+N(H288))</f>
        <v/>
      </c>
      <c r="J288" s="11" t="n"/>
      <c r="K288" s="12">
        <f>IF(I288="","",I288-N(J288))</f>
        <v/>
      </c>
      <c r="L288" s="3" t="n"/>
    </row>
    <row r="289">
      <c r="A289" s="3" t="n"/>
      <c r="B289" s="3" t="n"/>
      <c r="C289" s="3" t="n"/>
      <c r="D289" s="11" t="n"/>
      <c r="E289" s="3" t="n"/>
      <c r="F289" s="11" t="n"/>
      <c r="G289" s="11" t="n"/>
      <c r="H289" s="12">
        <f>IF(F289="","",IF(G289="",F289*E289,MIN(F289*E289,G289)))</f>
        <v/>
      </c>
      <c r="I289" s="12">
        <f>IF(AND(D289="",H289=""),"",N(D289)+N(H289))</f>
        <v/>
      </c>
      <c r="J289" s="11" t="n"/>
      <c r="K289" s="12">
        <f>IF(I289="","",I289-N(J289))</f>
        <v/>
      </c>
      <c r="L289" s="3" t="n"/>
    </row>
    <row r="290">
      <c r="A290" s="3" t="n"/>
      <c r="B290" s="3" t="n"/>
      <c r="C290" s="3" t="n"/>
      <c r="D290" s="11" t="n"/>
      <c r="E290" s="3" t="n"/>
      <c r="F290" s="11" t="n"/>
      <c r="G290" s="11" t="n"/>
      <c r="H290" s="12">
        <f>IF(F290="","",IF(G290="",F290*E290,MIN(F290*E290,G290)))</f>
        <v/>
      </c>
      <c r="I290" s="12">
        <f>IF(AND(D290="",H290=""),"",N(D290)+N(H290))</f>
        <v/>
      </c>
      <c r="J290" s="11" t="n"/>
      <c r="K290" s="12">
        <f>IF(I290="","",I290-N(J290))</f>
        <v/>
      </c>
      <c r="L290" s="3" t="n"/>
    </row>
    <row r="291">
      <c r="A291" s="3" t="n"/>
      <c r="B291" s="3" t="n"/>
      <c r="C291" s="3" t="n"/>
      <c r="D291" s="11" t="n"/>
      <c r="E291" s="3" t="n"/>
      <c r="F291" s="11" t="n"/>
      <c r="G291" s="11" t="n"/>
      <c r="H291" s="12">
        <f>IF(F291="","",IF(G291="",F291*E291,MIN(F291*E291,G291)))</f>
        <v/>
      </c>
      <c r="I291" s="12">
        <f>IF(AND(D291="",H291=""),"",N(D291)+N(H291))</f>
        <v/>
      </c>
      <c r="J291" s="11" t="n"/>
      <c r="K291" s="12">
        <f>IF(I291="","",I291-N(J291))</f>
        <v/>
      </c>
      <c r="L291" s="3" t="n"/>
    </row>
    <row r="292">
      <c r="A292" s="3" t="n"/>
      <c r="B292" s="3" t="n"/>
      <c r="C292" s="3" t="n"/>
      <c r="D292" s="11" t="n"/>
      <c r="E292" s="3" t="n"/>
      <c r="F292" s="11" t="n"/>
      <c r="G292" s="11" t="n"/>
      <c r="H292" s="12">
        <f>IF(F292="","",IF(G292="",F292*E292,MIN(F292*E292,G292)))</f>
        <v/>
      </c>
      <c r="I292" s="12">
        <f>IF(AND(D292="",H292=""),"",N(D292)+N(H292))</f>
        <v/>
      </c>
      <c r="J292" s="11" t="n"/>
      <c r="K292" s="12">
        <f>IF(I292="","",I292-N(J292))</f>
        <v/>
      </c>
      <c r="L292" s="3" t="n"/>
    </row>
    <row r="293">
      <c r="A293" s="3" t="n"/>
      <c r="B293" s="3" t="n"/>
      <c r="C293" s="3" t="n"/>
      <c r="D293" s="11" t="n"/>
      <c r="E293" s="3" t="n"/>
      <c r="F293" s="11" t="n"/>
      <c r="G293" s="11" t="n"/>
      <c r="H293" s="12">
        <f>IF(F293="","",IF(G293="",F293*E293,MIN(F293*E293,G293)))</f>
        <v/>
      </c>
      <c r="I293" s="12">
        <f>IF(AND(D293="",H293=""),"",N(D293)+N(H293))</f>
        <v/>
      </c>
      <c r="J293" s="11" t="n"/>
      <c r="K293" s="12">
        <f>IF(I293="","",I293-N(J293))</f>
        <v/>
      </c>
      <c r="L293" s="3" t="n"/>
    </row>
    <row r="294">
      <c r="A294" s="3" t="n"/>
      <c r="B294" s="3" t="n"/>
      <c r="C294" s="3" t="n"/>
      <c r="D294" s="11" t="n"/>
      <c r="E294" s="3" t="n"/>
      <c r="F294" s="11" t="n"/>
      <c r="G294" s="11" t="n"/>
      <c r="H294" s="12">
        <f>IF(F294="","",IF(G294="",F294*E294,MIN(F294*E294,G294)))</f>
        <v/>
      </c>
      <c r="I294" s="12">
        <f>IF(AND(D294="",H294=""),"",N(D294)+N(H294))</f>
        <v/>
      </c>
      <c r="J294" s="11" t="n"/>
      <c r="K294" s="12">
        <f>IF(I294="","",I294-N(J294))</f>
        <v/>
      </c>
      <c r="L294" s="3" t="n"/>
    </row>
    <row r="295">
      <c r="A295" s="3" t="n"/>
      <c r="B295" s="3" t="n"/>
      <c r="C295" s="3" t="n"/>
      <c r="D295" s="11" t="n"/>
      <c r="E295" s="3" t="n"/>
      <c r="F295" s="11" t="n"/>
      <c r="G295" s="11" t="n"/>
      <c r="H295" s="12">
        <f>IF(F295="","",IF(G295="",F295*E295,MIN(F295*E295,G295)))</f>
        <v/>
      </c>
      <c r="I295" s="12">
        <f>IF(AND(D295="",H295=""),"",N(D295)+N(H295))</f>
        <v/>
      </c>
      <c r="J295" s="11" t="n"/>
      <c r="K295" s="12">
        <f>IF(I295="","",I295-N(J295))</f>
        <v/>
      </c>
      <c r="L295" s="3" t="n"/>
    </row>
    <row r="296">
      <c r="A296" s="3" t="n"/>
      <c r="B296" s="3" t="n"/>
      <c r="C296" s="3" t="n"/>
      <c r="D296" s="11" t="n"/>
      <c r="E296" s="3" t="n"/>
      <c r="F296" s="11" t="n"/>
      <c r="G296" s="11" t="n"/>
      <c r="H296" s="12">
        <f>IF(F296="","",IF(G296="",F296*E296,MIN(F296*E296,G296)))</f>
        <v/>
      </c>
      <c r="I296" s="12">
        <f>IF(AND(D296="",H296=""),"",N(D296)+N(H296))</f>
        <v/>
      </c>
      <c r="J296" s="11" t="n"/>
      <c r="K296" s="12">
        <f>IF(I296="","",I296-N(J296))</f>
        <v/>
      </c>
      <c r="L296" s="3" t="n"/>
    </row>
    <row r="297">
      <c r="A297" s="3" t="n"/>
      <c r="B297" s="3" t="n"/>
      <c r="C297" s="3" t="n"/>
      <c r="D297" s="11" t="n"/>
      <c r="E297" s="3" t="n"/>
      <c r="F297" s="11" t="n"/>
      <c r="G297" s="11" t="n"/>
      <c r="H297" s="12">
        <f>IF(F297="","",IF(G297="",F297*E297,MIN(F297*E297,G297)))</f>
        <v/>
      </c>
      <c r="I297" s="12">
        <f>IF(AND(D297="",H297=""),"",N(D297)+N(H297))</f>
        <v/>
      </c>
      <c r="J297" s="11" t="n"/>
      <c r="K297" s="12">
        <f>IF(I297="","",I297-N(J297))</f>
        <v/>
      </c>
      <c r="L297" s="3" t="n"/>
    </row>
    <row r="298">
      <c r="A298" s="3" t="n"/>
      <c r="B298" s="3" t="n"/>
      <c r="C298" s="3" t="n"/>
      <c r="D298" s="11" t="n"/>
      <c r="E298" s="3" t="n"/>
      <c r="F298" s="11" t="n"/>
      <c r="G298" s="11" t="n"/>
      <c r="H298" s="12">
        <f>IF(F298="","",IF(G298="",F298*E298,MIN(F298*E298,G298)))</f>
        <v/>
      </c>
      <c r="I298" s="12">
        <f>IF(AND(D298="",H298=""),"",N(D298)+N(H298))</f>
        <v/>
      </c>
      <c r="J298" s="11" t="n"/>
      <c r="K298" s="12">
        <f>IF(I298="","",I298-N(J298))</f>
        <v/>
      </c>
      <c r="L298" s="3" t="n"/>
    </row>
    <row r="299">
      <c r="A299" s="3" t="n"/>
      <c r="B299" s="3" t="n"/>
      <c r="C299" s="3" t="n"/>
      <c r="D299" s="11" t="n"/>
      <c r="E299" s="3" t="n"/>
      <c r="F299" s="11" t="n"/>
      <c r="G299" s="11" t="n"/>
      <c r="H299" s="12">
        <f>IF(F299="","",IF(G299="",F299*E299,MIN(F299*E299,G299)))</f>
        <v/>
      </c>
      <c r="I299" s="12">
        <f>IF(AND(D299="",H299=""),"",N(D299)+N(H299))</f>
        <v/>
      </c>
      <c r="J299" s="11" t="n"/>
      <c r="K299" s="12">
        <f>IF(I299="","",I299-N(J299))</f>
        <v/>
      </c>
      <c r="L299" s="3" t="n"/>
    </row>
    <row r="300">
      <c r="A300" s="3" t="n"/>
      <c r="B300" s="3" t="n"/>
      <c r="C300" s="3" t="n"/>
      <c r="D300" s="11" t="n"/>
      <c r="E300" s="3" t="n"/>
      <c r="F300" s="11" t="n"/>
      <c r="G300" s="11" t="n"/>
      <c r="H300" s="12">
        <f>IF(F300="","",IF(G300="",F300*E300,MIN(F300*E300,G300)))</f>
        <v/>
      </c>
      <c r="I300" s="12">
        <f>IF(AND(D300="",H300=""),"",N(D300)+N(H300))</f>
        <v/>
      </c>
      <c r="J300" s="11" t="n"/>
      <c r="K300" s="12">
        <f>IF(I300="","",I300-N(J300))</f>
        <v/>
      </c>
      <c r="L300" s="3" t="n"/>
    </row>
    <row r="301">
      <c r="A301" s="3" t="n"/>
      <c r="B301" s="3" t="n"/>
      <c r="C301" s="3" t="n"/>
      <c r="D301" s="11" t="n"/>
      <c r="E301" s="3" t="n"/>
      <c r="F301" s="11" t="n"/>
      <c r="G301" s="11" t="n"/>
      <c r="H301" s="12">
        <f>IF(F301="","",IF(G301="",F301*E301,MIN(F301*E301,G301)))</f>
        <v/>
      </c>
      <c r="I301" s="12">
        <f>IF(AND(D301="",H301=""),"",N(D301)+N(H301))</f>
        <v/>
      </c>
      <c r="J301" s="11" t="n"/>
      <c r="K301" s="12">
        <f>IF(I301="","",I301-N(J301))</f>
        <v/>
      </c>
      <c r="L301" s="3" t="n"/>
    </row>
    <row r="302">
      <c r="A302" s="3" t="n"/>
      <c r="B302" s="3" t="n"/>
      <c r="C302" s="3" t="n"/>
      <c r="D302" s="11" t="n"/>
      <c r="E302" s="3" t="n"/>
      <c r="F302" s="11" t="n"/>
      <c r="G302" s="11" t="n"/>
      <c r="H302" s="12">
        <f>IF(F302="","",IF(G302="",F302*E302,MIN(F302*E302,G302)))</f>
        <v/>
      </c>
      <c r="I302" s="12">
        <f>IF(AND(D302="",H302=""),"",N(D302)+N(H302))</f>
        <v/>
      </c>
      <c r="J302" s="11" t="n"/>
      <c r="K302" s="12">
        <f>IF(I302="","",I302-N(J302))</f>
        <v/>
      </c>
      <c r="L302" s="3" t="n"/>
    </row>
    <row r="303">
      <c r="A303" s="3" t="n"/>
      <c r="B303" s="3" t="n"/>
      <c r="C303" s="3" t="n"/>
      <c r="D303" s="11" t="n"/>
      <c r="E303" s="3" t="n"/>
      <c r="F303" s="11" t="n"/>
      <c r="G303" s="11" t="n"/>
      <c r="H303" s="12">
        <f>IF(F303="","",IF(G303="",F303*E303,MIN(F303*E303,G303)))</f>
        <v/>
      </c>
      <c r="I303" s="12">
        <f>IF(AND(D303="",H303=""),"",N(D303)+N(H303))</f>
        <v/>
      </c>
      <c r="J303" s="11" t="n"/>
      <c r="K303" s="12">
        <f>IF(I303="","",I303-N(J303))</f>
        <v/>
      </c>
      <c r="L303" s="3" t="n"/>
    </row>
    <row r="304">
      <c r="A304" s="3" t="n"/>
      <c r="B304" s="3" t="n"/>
      <c r="C304" s="3" t="n"/>
      <c r="D304" s="11" t="n"/>
      <c r="E304" s="3" t="n"/>
      <c r="F304" s="11" t="n"/>
      <c r="G304" s="11" t="n"/>
      <c r="H304" s="12">
        <f>IF(F304="","",IF(G304="",F304*E304,MIN(F304*E304,G304)))</f>
        <v/>
      </c>
      <c r="I304" s="12">
        <f>IF(AND(D304="",H304=""),"",N(D304)+N(H304))</f>
        <v/>
      </c>
      <c r="J304" s="11" t="n"/>
      <c r="K304" s="12">
        <f>IF(I304="","",I304-N(J304))</f>
        <v/>
      </c>
      <c r="L304" s="3" t="n"/>
    </row>
    <row r="305">
      <c r="A305" s="3" t="n"/>
      <c r="B305" s="3" t="n"/>
      <c r="C305" s="3" t="n"/>
      <c r="D305" s="11" t="n"/>
      <c r="E305" s="3" t="n"/>
      <c r="F305" s="11" t="n"/>
      <c r="G305" s="11" t="n"/>
      <c r="H305" s="12">
        <f>IF(F305="","",IF(G305="",F305*E305,MIN(F305*E305,G305)))</f>
        <v/>
      </c>
      <c r="I305" s="12">
        <f>IF(AND(D305="",H305=""),"",N(D305)+N(H305))</f>
        <v/>
      </c>
      <c r="J305" s="11" t="n"/>
      <c r="K305" s="12">
        <f>IF(I305="","",I305-N(J305))</f>
        <v/>
      </c>
      <c r="L305" s="3" t="n"/>
    </row>
    <row r="306">
      <c r="A306" s="3" t="n"/>
      <c r="B306" s="3" t="n"/>
      <c r="C306" s="3" t="n"/>
      <c r="D306" s="11" t="n"/>
      <c r="E306" s="3" t="n"/>
      <c r="F306" s="11" t="n"/>
      <c r="G306" s="11" t="n"/>
      <c r="H306" s="12">
        <f>IF(F306="","",IF(G306="",F306*E306,MIN(F306*E306,G306)))</f>
        <v/>
      </c>
      <c r="I306" s="12">
        <f>IF(AND(D306="",H306=""),"",N(D306)+N(H306))</f>
        <v/>
      </c>
      <c r="J306" s="11" t="n"/>
      <c r="K306" s="12">
        <f>IF(I306="","",I306-N(J306))</f>
        <v/>
      </c>
      <c r="L306" s="3" t="n"/>
    </row>
    <row r="307">
      <c r="A307" s="3" t="n"/>
      <c r="B307" s="3" t="n"/>
      <c r="C307" s="3" t="n"/>
      <c r="D307" s="11" t="n"/>
      <c r="E307" s="3" t="n"/>
      <c r="F307" s="11" t="n"/>
      <c r="G307" s="11" t="n"/>
      <c r="H307" s="12">
        <f>IF(F307="","",IF(G307="",F307*E307,MIN(F307*E307,G307)))</f>
        <v/>
      </c>
      <c r="I307" s="12">
        <f>IF(AND(D307="",H307=""),"",N(D307)+N(H307))</f>
        <v/>
      </c>
      <c r="J307" s="11" t="n"/>
      <c r="K307" s="12">
        <f>IF(I307="","",I307-N(J307))</f>
        <v/>
      </c>
      <c r="L307" s="3" t="n"/>
    </row>
    <row r="308">
      <c r="A308" s="3" t="n"/>
      <c r="B308" s="3" t="n"/>
      <c r="C308" s="3" t="n"/>
      <c r="D308" s="11" t="n"/>
      <c r="E308" s="3" t="n"/>
      <c r="F308" s="11" t="n"/>
      <c r="G308" s="11" t="n"/>
      <c r="H308" s="12">
        <f>IF(F308="","",IF(G308="",F308*E308,MIN(F308*E308,G308)))</f>
        <v/>
      </c>
      <c r="I308" s="12">
        <f>IF(AND(D308="",H308=""),"",N(D308)+N(H308))</f>
        <v/>
      </c>
      <c r="J308" s="11" t="n"/>
      <c r="K308" s="12">
        <f>IF(I308="","",I308-N(J308))</f>
        <v/>
      </c>
      <c r="L308" s="3" t="n"/>
    </row>
    <row r="309">
      <c r="A309" s="3" t="n"/>
      <c r="B309" s="3" t="n"/>
      <c r="C309" s="3" t="n"/>
      <c r="D309" s="11" t="n"/>
      <c r="E309" s="3" t="n"/>
      <c r="F309" s="11" t="n"/>
      <c r="G309" s="11" t="n"/>
      <c r="H309" s="12">
        <f>IF(F309="","",IF(G309="",F309*E309,MIN(F309*E309,G309)))</f>
        <v/>
      </c>
      <c r="I309" s="12">
        <f>IF(AND(D309="",H309=""),"",N(D309)+N(H309))</f>
        <v/>
      </c>
      <c r="J309" s="11" t="n"/>
      <c r="K309" s="12">
        <f>IF(I309="","",I309-N(J309))</f>
        <v/>
      </c>
      <c r="L309" s="3" t="n"/>
    </row>
    <row r="310">
      <c r="A310" s="3" t="n"/>
      <c r="B310" s="3" t="n"/>
      <c r="C310" s="3" t="n"/>
      <c r="D310" s="11" t="n"/>
      <c r="E310" s="3" t="n"/>
      <c r="F310" s="11" t="n"/>
      <c r="G310" s="11" t="n"/>
      <c r="H310" s="12">
        <f>IF(F310="","",IF(G310="",F310*E310,MIN(F310*E310,G310)))</f>
        <v/>
      </c>
      <c r="I310" s="12">
        <f>IF(AND(D310="",H310=""),"",N(D310)+N(H310))</f>
        <v/>
      </c>
      <c r="J310" s="11" t="n"/>
      <c r="K310" s="12">
        <f>IF(I310="","",I310-N(J310))</f>
        <v/>
      </c>
      <c r="L310" s="3" t="n"/>
    </row>
    <row r="311">
      <c r="A311" s="3" t="n"/>
      <c r="B311" s="3" t="n"/>
      <c r="C311" s="3" t="n"/>
      <c r="D311" s="11" t="n"/>
      <c r="E311" s="3" t="n"/>
      <c r="F311" s="11" t="n"/>
      <c r="G311" s="11" t="n"/>
      <c r="H311" s="12">
        <f>IF(F311="","",IF(G311="",F311*E311,MIN(F311*E311,G311)))</f>
        <v/>
      </c>
      <c r="I311" s="12">
        <f>IF(AND(D311="",H311=""),"",N(D311)+N(H311))</f>
        <v/>
      </c>
      <c r="J311" s="11" t="n"/>
      <c r="K311" s="12">
        <f>IF(I311="","",I311-N(J311))</f>
        <v/>
      </c>
      <c r="L311" s="3" t="n"/>
    </row>
    <row r="312">
      <c r="A312" s="3" t="n"/>
      <c r="B312" s="3" t="n"/>
      <c r="C312" s="3" t="n"/>
      <c r="D312" s="11" t="n"/>
      <c r="E312" s="3" t="n"/>
      <c r="F312" s="11" t="n"/>
      <c r="G312" s="11" t="n"/>
      <c r="H312" s="12">
        <f>IF(F312="","",IF(G312="",F312*E312,MIN(F312*E312,G312)))</f>
        <v/>
      </c>
      <c r="I312" s="12">
        <f>IF(AND(D312="",H312=""),"",N(D312)+N(H312))</f>
        <v/>
      </c>
      <c r="J312" s="11" t="n"/>
      <c r="K312" s="12">
        <f>IF(I312="","",I312-N(J312))</f>
        <v/>
      </c>
      <c r="L312" s="3" t="n"/>
    </row>
    <row r="313">
      <c r="A313" s="3" t="n"/>
      <c r="B313" s="3" t="n"/>
      <c r="C313" s="3" t="n"/>
      <c r="D313" s="11" t="n"/>
      <c r="E313" s="3" t="n"/>
      <c r="F313" s="11" t="n"/>
      <c r="G313" s="11" t="n"/>
      <c r="H313" s="12">
        <f>IF(F313="","",IF(G313="",F313*E313,MIN(F313*E313,G313)))</f>
        <v/>
      </c>
      <c r="I313" s="12">
        <f>IF(AND(D313="",H313=""),"",N(D313)+N(H313))</f>
        <v/>
      </c>
      <c r="J313" s="11" t="n"/>
      <c r="K313" s="12">
        <f>IF(I313="","",I313-N(J313))</f>
        <v/>
      </c>
      <c r="L313" s="3" t="n"/>
    </row>
    <row r="314">
      <c r="A314" s="3" t="n"/>
      <c r="B314" s="3" t="n"/>
      <c r="C314" s="3" t="n"/>
      <c r="D314" s="11" t="n"/>
      <c r="E314" s="3" t="n"/>
      <c r="F314" s="11" t="n"/>
      <c r="G314" s="11" t="n"/>
      <c r="H314" s="12">
        <f>IF(F314="","",IF(G314="",F314*E314,MIN(F314*E314,G314)))</f>
        <v/>
      </c>
      <c r="I314" s="12">
        <f>IF(AND(D314="",H314=""),"",N(D314)+N(H314))</f>
        <v/>
      </c>
      <c r="J314" s="11" t="n"/>
      <c r="K314" s="12">
        <f>IF(I314="","",I314-N(J314))</f>
        <v/>
      </c>
      <c r="L314" s="3" t="n"/>
    </row>
    <row r="315">
      <c r="A315" s="3" t="n"/>
      <c r="B315" s="3" t="n"/>
      <c r="C315" s="3" t="n"/>
      <c r="D315" s="11" t="n"/>
      <c r="E315" s="3" t="n"/>
      <c r="F315" s="11" t="n"/>
      <c r="G315" s="11" t="n"/>
      <c r="H315" s="12">
        <f>IF(F315="","",IF(G315="",F315*E315,MIN(F315*E315,G315)))</f>
        <v/>
      </c>
      <c r="I315" s="12">
        <f>IF(AND(D315="",H315=""),"",N(D315)+N(H315))</f>
        <v/>
      </c>
      <c r="J315" s="11" t="n"/>
      <c r="K315" s="12">
        <f>IF(I315="","",I315-N(J315))</f>
        <v/>
      </c>
      <c r="L315" s="3" t="n"/>
    </row>
    <row r="316">
      <c r="A316" s="3" t="n"/>
      <c r="B316" s="3" t="n"/>
      <c r="C316" s="3" t="n"/>
      <c r="D316" s="11" t="n"/>
      <c r="E316" s="3" t="n"/>
      <c r="F316" s="11" t="n"/>
      <c r="G316" s="11" t="n"/>
      <c r="H316" s="12">
        <f>IF(F316="","",IF(G316="",F316*E316,MIN(F316*E316,G316)))</f>
        <v/>
      </c>
      <c r="I316" s="12">
        <f>IF(AND(D316="",H316=""),"",N(D316)+N(H316))</f>
        <v/>
      </c>
      <c r="J316" s="11" t="n"/>
      <c r="K316" s="12">
        <f>IF(I316="","",I316-N(J316))</f>
        <v/>
      </c>
      <c r="L316" s="3" t="n"/>
    </row>
    <row r="317">
      <c r="A317" s="3" t="n"/>
      <c r="B317" s="3" t="n"/>
      <c r="C317" s="3" t="n"/>
      <c r="D317" s="11" t="n"/>
      <c r="E317" s="3" t="n"/>
      <c r="F317" s="11" t="n"/>
      <c r="G317" s="11" t="n"/>
      <c r="H317" s="12">
        <f>IF(F317="","",IF(G317="",F317*E317,MIN(F317*E317,G317)))</f>
        <v/>
      </c>
      <c r="I317" s="12">
        <f>IF(AND(D317="",H317=""),"",N(D317)+N(H317))</f>
        <v/>
      </c>
      <c r="J317" s="11" t="n"/>
      <c r="K317" s="12">
        <f>IF(I317="","",I317-N(J317))</f>
        <v/>
      </c>
      <c r="L317" s="3" t="n"/>
    </row>
    <row r="318">
      <c r="A318" s="3" t="n"/>
      <c r="B318" s="3" t="n"/>
      <c r="C318" s="3" t="n"/>
      <c r="D318" s="11" t="n"/>
      <c r="E318" s="3" t="n"/>
      <c r="F318" s="11" t="n"/>
      <c r="G318" s="11" t="n"/>
      <c r="H318" s="12">
        <f>IF(F318="","",IF(G318="",F318*E318,MIN(F318*E318,G318)))</f>
        <v/>
      </c>
      <c r="I318" s="12">
        <f>IF(AND(D318="",H318=""),"",N(D318)+N(H318))</f>
        <v/>
      </c>
      <c r="J318" s="11" t="n"/>
      <c r="K318" s="12">
        <f>IF(I318="","",I318-N(J318))</f>
        <v/>
      </c>
      <c r="L318" s="3" t="n"/>
    </row>
    <row r="319">
      <c r="A319" s="3" t="n"/>
      <c r="B319" s="3" t="n"/>
      <c r="C319" s="3" t="n"/>
      <c r="D319" s="11" t="n"/>
      <c r="E319" s="3" t="n"/>
      <c r="F319" s="11" t="n"/>
      <c r="G319" s="11" t="n"/>
      <c r="H319" s="12">
        <f>IF(F319="","",IF(G319="",F319*E319,MIN(F319*E319,G319)))</f>
        <v/>
      </c>
      <c r="I319" s="12">
        <f>IF(AND(D319="",H319=""),"",N(D319)+N(H319))</f>
        <v/>
      </c>
      <c r="J319" s="11" t="n"/>
      <c r="K319" s="12">
        <f>IF(I319="","",I319-N(J319))</f>
        <v/>
      </c>
      <c r="L319" s="3" t="n"/>
    </row>
    <row r="320">
      <c r="A320" s="3" t="n"/>
      <c r="B320" s="3" t="n"/>
      <c r="C320" s="3" t="n"/>
      <c r="D320" s="11" t="n"/>
      <c r="E320" s="3" t="n"/>
      <c r="F320" s="11" t="n"/>
      <c r="G320" s="11" t="n"/>
      <c r="H320" s="12">
        <f>IF(F320="","",IF(G320="",F320*E320,MIN(F320*E320,G320)))</f>
        <v/>
      </c>
      <c r="I320" s="12">
        <f>IF(AND(D320="",H320=""),"",N(D320)+N(H320))</f>
        <v/>
      </c>
      <c r="J320" s="11" t="n"/>
      <c r="K320" s="12">
        <f>IF(I320="","",I320-N(J320))</f>
        <v/>
      </c>
      <c r="L320" s="3" t="n"/>
    </row>
    <row r="321">
      <c r="A321" s="3" t="n"/>
      <c r="B321" s="3" t="n"/>
      <c r="C321" s="3" t="n"/>
      <c r="D321" s="11" t="n"/>
      <c r="E321" s="3" t="n"/>
      <c r="F321" s="11" t="n"/>
      <c r="G321" s="11" t="n"/>
      <c r="H321" s="12">
        <f>IF(F321="","",IF(G321="",F321*E321,MIN(F321*E321,G321)))</f>
        <v/>
      </c>
      <c r="I321" s="12">
        <f>IF(AND(D321="",H321=""),"",N(D321)+N(H321))</f>
        <v/>
      </c>
      <c r="J321" s="11" t="n"/>
      <c r="K321" s="12">
        <f>IF(I321="","",I321-N(J321))</f>
        <v/>
      </c>
      <c r="L321" s="3" t="n"/>
    </row>
    <row r="322">
      <c r="A322" s="3" t="n"/>
      <c r="B322" s="3" t="n"/>
      <c r="C322" s="3" t="n"/>
      <c r="D322" s="11" t="n"/>
      <c r="E322" s="3" t="n"/>
      <c r="F322" s="11" t="n"/>
      <c r="G322" s="11" t="n"/>
      <c r="H322" s="12">
        <f>IF(F322="","",IF(G322="",F322*E322,MIN(F322*E322,G322)))</f>
        <v/>
      </c>
      <c r="I322" s="12">
        <f>IF(AND(D322="",H322=""),"",N(D322)+N(H322))</f>
        <v/>
      </c>
      <c r="J322" s="11" t="n"/>
      <c r="K322" s="12">
        <f>IF(I322="","",I322-N(J322))</f>
        <v/>
      </c>
      <c r="L322" s="3" t="n"/>
    </row>
    <row r="323">
      <c r="A323" s="3" t="n"/>
      <c r="B323" s="3" t="n"/>
      <c r="C323" s="3" t="n"/>
      <c r="D323" s="11" t="n"/>
      <c r="E323" s="3" t="n"/>
      <c r="F323" s="11" t="n"/>
      <c r="G323" s="11" t="n"/>
      <c r="H323" s="12">
        <f>IF(F323="","",IF(G323="",F323*E323,MIN(F323*E323,G323)))</f>
        <v/>
      </c>
      <c r="I323" s="12">
        <f>IF(AND(D323="",H323=""),"",N(D323)+N(H323))</f>
        <v/>
      </c>
      <c r="J323" s="11" t="n"/>
      <c r="K323" s="12">
        <f>IF(I323="","",I323-N(J323))</f>
        <v/>
      </c>
      <c r="L323" s="3" t="n"/>
    </row>
    <row r="324">
      <c r="A324" s="3" t="n"/>
      <c r="B324" s="3" t="n"/>
      <c r="C324" s="3" t="n"/>
      <c r="D324" s="11" t="n"/>
      <c r="E324" s="3" t="n"/>
      <c r="F324" s="11" t="n"/>
      <c r="G324" s="11" t="n"/>
      <c r="H324" s="12">
        <f>IF(F324="","",IF(G324="",F324*E324,MIN(F324*E324,G324)))</f>
        <v/>
      </c>
      <c r="I324" s="12">
        <f>IF(AND(D324="",H324=""),"",N(D324)+N(H324))</f>
        <v/>
      </c>
      <c r="J324" s="11" t="n"/>
      <c r="K324" s="12">
        <f>IF(I324="","",I324-N(J324))</f>
        <v/>
      </c>
      <c r="L324" s="3" t="n"/>
    </row>
    <row r="325">
      <c r="A325" s="3" t="n"/>
      <c r="B325" s="3" t="n"/>
      <c r="C325" s="3" t="n"/>
      <c r="D325" s="11" t="n"/>
      <c r="E325" s="3" t="n"/>
      <c r="F325" s="11" t="n"/>
      <c r="G325" s="11" t="n"/>
      <c r="H325" s="12">
        <f>IF(F325="","",IF(G325="",F325*E325,MIN(F325*E325,G325)))</f>
        <v/>
      </c>
      <c r="I325" s="12">
        <f>IF(AND(D325="",H325=""),"",N(D325)+N(H325))</f>
        <v/>
      </c>
      <c r="J325" s="11" t="n"/>
      <c r="K325" s="12">
        <f>IF(I325="","",I325-N(J325))</f>
        <v/>
      </c>
      <c r="L325" s="3" t="n"/>
    </row>
    <row r="326">
      <c r="A326" s="3" t="n"/>
      <c r="B326" s="3" t="n"/>
      <c r="C326" s="3" t="n"/>
      <c r="D326" s="11" t="n"/>
      <c r="E326" s="3" t="n"/>
      <c r="F326" s="11" t="n"/>
      <c r="G326" s="11" t="n"/>
      <c r="H326" s="12">
        <f>IF(F326="","",IF(G326="",F326*E326,MIN(F326*E326,G326)))</f>
        <v/>
      </c>
      <c r="I326" s="12">
        <f>IF(AND(D326="",H326=""),"",N(D326)+N(H326))</f>
        <v/>
      </c>
      <c r="J326" s="11" t="n"/>
      <c r="K326" s="12">
        <f>IF(I326="","",I326-N(J326))</f>
        <v/>
      </c>
      <c r="L326" s="3" t="n"/>
    </row>
    <row r="327">
      <c r="A327" s="3" t="n"/>
      <c r="B327" s="3" t="n"/>
      <c r="C327" s="3" t="n"/>
      <c r="D327" s="11" t="n"/>
      <c r="E327" s="3" t="n"/>
      <c r="F327" s="11" t="n"/>
      <c r="G327" s="11" t="n"/>
      <c r="H327" s="12">
        <f>IF(F327="","",IF(G327="",F327*E327,MIN(F327*E327,G327)))</f>
        <v/>
      </c>
      <c r="I327" s="12">
        <f>IF(AND(D327="",H327=""),"",N(D327)+N(H327))</f>
        <v/>
      </c>
      <c r="J327" s="11" t="n"/>
      <c r="K327" s="12">
        <f>IF(I327="","",I327-N(J327))</f>
        <v/>
      </c>
      <c r="L327" s="3" t="n"/>
    </row>
    <row r="328">
      <c r="A328" s="3" t="n"/>
      <c r="B328" s="3" t="n"/>
      <c r="C328" s="3" t="n"/>
      <c r="D328" s="11" t="n"/>
      <c r="E328" s="3" t="n"/>
      <c r="F328" s="11" t="n"/>
      <c r="G328" s="11" t="n"/>
      <c r="H328" s="12">
        <f>IF(F328="","",IF(G328="",F328*E328,MIN(F328*E328,G328)))</f>
        <v/>
      </c>
      <c r="I328" s="12">
        <f>IF(AND(D328="",H328=""),"",N(D328)+N(H328))</f>
        <v/>
      </c>
      <c r="J328" s="11" t="n"/>
      <c r="K328" s="12">
        <f>IF(I328="","",I328-N(J328))</f>
        <v/>
      </c>
      <c r="L328" s="3" t="n"/>
    </row>
    <row r="329">
      <c r="A329" s="3" t="n"/>
      <c r="B329" s="3" t="n"/>
      <c r="C329" s="3" t="n"/>
      <c r="D329" s="11" t="n"/>
      <c r="E329" s="3" t="n"/>
      <c r="F329" s="11" t="n"/>
      <c r="G329" s="11" t="n"/>
      <c r="H329" s="12">
        <f>IF(F329="","",IF(G329="",F329*E329,MIN(F329*E329,G329)))</f>
        <v/>
      </c>
      <c r="I329" s="12">
        <f>IF(AND(D329="",H329=""),"",N(D329)+N(H329))</f>
        <v/>
      </c>
      <c r="J329" s="11" t="n"/>
      <c r="K329" s="12">
        <f>IF(I329="","",I329-N(J329))</f>
        <v/>
      </c>
      <c r="L329" s="3" t="n"/>
    </row>
    <row r="330">
      <c r="A330" s="3" t="n"/>
      <c r="B330" s="3" t="n"/>
      <c r="C330" s="3" t="n"/>
      <c r="D330" s="11" t="n"/>
      <c r="E330" s="3" t="n"/>
      <c r="F330" s="11" t="n"/>
      <c r="G330" s="11" t="n"/>
      <c r="H330" s="12">
        <f>IF(F330="","",IF(G330="",F330*E330,MIN(F330*E330,G330)))</f>
        <v/>
      </c>
      <c r="I330" s="12">
        <f>IF(AND(D330="",H330=""),"",N(D330)+N(H330))</f>
        <v/>
      </c>
      <c r="J330" s="11" t="n"/>
      <c r="K330" s="12">
        <f>IF(I330="","",I330-N(J330))</f>
        <v/>
      </c>
      <c r="L330" s="3" t="n"/>
    </row>
    <row r="331">
      <c r="A331" s="3" t="n"/>
      <c r="B331" s="3" t="n"/>
      <c r="C331" s="3" t="n"/>
      <c r="D331" s="11" t="n"/>
      <c r="E331" s="3" t="n"/>
      <c r="F331" s="11" t="n"/>
      <c r="G331" s="11" t="n"/>
      <c r="H331" s="12">
        <f>IF(F331="","",IF(G331="",F331*E331,MIN(F331*E331,G331)))</f>
        <v/>
      </c>
      <c r="I331" s="12">
        <f>IF(AND(D331="",H331=""),"",N(D331)+N(H331))</f>
        <v/>
      </c>
      <c r="J331" s="11" t="n"/>
      <c r="K331" s="12">
        <f>IF(I331="","",I331-N(J331))</f>
        <v/>
      </c>
      <c r="L331" s="3" t="n"/>
    </row>
    <row r="332">
      <c r="A332" s="3" t="n"/>
      <c r="B332" s="3" t="n"/>
      <c r="C332" s="3" t="n"/>
      <c r="D332" s="11" t="n"/>
      <c r="E332" s="3" t="n"/>
      <c r="F332" s="11" t="n"/>
      <c r="G332" s="11" t="n"/>
      <c r="H332" s="12">
        <f>IF(F332="","",IF(G332="",F332*E332,MIN(F332*E332,G332)))</f>
        <v/>
      </c>
      <c r="I332" s="12">
        <f>IF(AND(D332="",H332=""),"",N(D332)+N(H332))</f>
        <v/>
      </c>
      <c r="J332" s="11" t="n"/>
      <c r="K332" s="12">
        <f>IF(I332="","",I332-N(J332))</f>
        <v/>
      </c>
      <c r="L332" s="3" t="n"/>
    </row>
    <row r="333">
      <c r="A333" s="3" t="n"/>
      <c r="B333" s="3" t="n"/>
      <c r="C333" s="3" t="n"/>
      <c r="D333" s="11" t="n"/>
      <c r="E333" s="3" t="n"/>
      <c r="F333" s="11" t="n"/>
      <c r="G333" s="11" t="n"/>
      <c r="H333" s="12">
        <f>IF(F333="","",IF(G333="",F333*E333,MIN(F333*E333,G333)))</f>
        <v/>
      </c>
      <c r="I333" s="12">
        <f>IF(AND(D333="",H333=""),"",N(D333)+N(H333))</f>
        <v/>
      </c>
      <c r="J333" s="11" t="n"/>
      <c r="K333" s="12">
        <f>IF(I333="","",I333-N(J333))</f>
        <v/>
      </c>
      <c r="L333" s="3" t="n"/>
    </row>
    <row r="334">
      <c r="A334" s="3" t="n"/>
      <c r="B334" s="3" t="n"/>
      <c r="C334" s="3" t="n"/>
      <c r="D334" s="11" t="n"/>
      <c r="E334" s="3" t="n"/>
      <c r="F334" s="11" t="n"/>
      <c r="G334" s="11" t="n"/>
      <c r="H334" s="12">
        <f>IF(F334="","",IF(G334="",F334*E334,MIN(F334*E334,G334)))</f>
        <v/>
      </c>
      <c r="I334" s="12">
        <f>IF(AND(D334="",H334=""),"",N(D334)+N(H334))</f>
        <v/>
      </c>
      <c r="J334" s="11" t="n"/>
      <c r="K334" s="12">
        <f>IF(I334="","",I334-N(J334))</f>
        <v/>
      </c>
      <c r="L334" s="3" t="n"/>
    </row>
    <row r="335">
      <c r="A335" s="3" t="n"/>
      <c r="B335" s="3" t="n"/>
      <c r="C335" s="3" t="n"/>
      <c r="D335" s="11" t="n"/>
      <c r="E335" s="3" t="n"/>
      <c r="F335" s="11" t="n"/>
      <c r="G335" s="11" t="n"/>
      <c r="H335" s="12">
        <f>IF(F335="","",IF(G335="",F335*E335,MIN(F335*E335,G335)))</f>
        <v/>
      </c>
      <c r="I335" s="12">
        <f>IF(AND(D335="",H335=""),"",N(D335)+N(H335))</f>
        <v/>
      </c>
      <c r="J335" s="11" t="n"/>
      <c r="K335" s="12">
        <f>IF(I335="","",I335-N(J335))</f>
        <v/>
      </c>
      <c r="L335" s="3" t="n"/>
    </row>
    <row r="336">
      <c r="A336" s="3" t="n"/>
      <c r="B336" s="3" t="n"/>
      <c r="C336" s="3" t="n"/>
      <c r="D336" s="11" t="n"/>
      <c r="E336" s="3" t="n"/>
      <c r="F336" s="11" t="n"/>
      <c r="G336" s="11" t="n"/>
      <c r="H336" s="12">
        <f>IF(F336="","",IF(G336="",F336*E336,MIN(F336*E336,G336)))</f>
        <v/>
      </c>
      <c r="I336" s="12">
        <f>IF(AND(D336="",H336=""),"",N(D336)+N(H336))</f>
        <v/>
      </c>
      <c r="J336" s="11" t="n"/>
      <c r="K336" s="12">
        <f>IF(I336="","",I336-N(J336))</f>
        <v/>
      </c>
      <c r="L336" s="3" t="n"/>
    </row>
    <row r="337">
      <c r="A337" s="3" t="n"/>
      <c r="B337" s="3" t="n"/>
      <c r="C337" s="3" t="n"/>
      <c r="D337" s="11" t="n"/>
      <c r="E337" s="3" t="n"/>
      <c r="F337" s="11" t="n"/>
      <c r="G337" s="11" t="n"/>
      <c r="H337" s="12">
        <f>IF(F337="","",IF(G337="",F337*E337,MIN(F337*E337,G337)))</f>
        <v/>
      </c>
      <c r="I337" s="12">
        <f>IF(AND(D337="",H337=""),"",N(D337)+N(H337))</f>
        <v/>
      </c>
      <c r="J337" s="11" t="n"/>
      <c r="K337" s="12">
        <f>IF(I337="","",I337-N(J337))</f>
        <v/>
      </c>
      <c r="L337" s="3" t="n"/>
    </row>
    <row r="338">
      <c r="A338" s="3" t="n"/>
      <c r="B338" s="3" t="n"/>
      <c r="C338" s="3" t="n"/>
      <c r="D338" s="11" t="n"/>
      <c r="E338" s="3" t="n"/>
      <c r="F338" s="11" t="n"/>
      <c r="G338" s="11" t="n"/>
      <c r="H338" s="12">
        <f>IF(F338="","",IF(G338="",F338*E338,MIN(F338*E338,G338)))</f>
        <v/>
      </c>
      <c r="I338" s="12">
        <f>IF(AND(D338="",H338=""),"",N(D338)+N(H338))</f>
        <v/>
      </c>
      <c r="J338" s="11" t="n"/>
      <c r="K338" s="12">
        <f>IF(I338="","",I338-N(J338))</f>
        <v/>
      </c>
      <c r="L338" s="3" t="n"/>
    </row>
    <row r="339">
      <c r="A339" s="3" t="n"/>
      <c r="B339" s="3" t="n"/>
      <c r="C339" s="3" t="n"/>
      <c r="D339" s="11" t="n"/>
      <c r="E339" s="3" t="n"/>
      <c r="F339" s="11" t="n"/>
      <c r="G339" s="11" t="n"/>
      <c r="H339" s="12">
        <f>IF(F339="","",IF(G339="",F339*E339,MIN(F339*E339,G339)))</f>
        <v/>
      </c>
      <c r="I339" s="12">
        <f>IF(AND(D339="",H339=""),"",N(D339)+N(H339))</f>
        <v/>
      </c>
      <c r="J339" s="11" t="n"/>
      <c r="K339" s="12">
        <f>IF(I339="","",I339-N(J339))</f>
        <v/>
      </c>
      <c r="L339" s="3" t="n"/>
    </row>
    <row r="340">
      <c r="A340" s="3" t="n"/>
      <c r="B340" s="3" t="n"/>
      <c r="C340" s="3" t="n"/>
      <c r="D340" s="11" t="n"/>
      <c r="E340" s="3" t="n"/>
      <c r="F340" s="11" t="n"/>
      <c r="G340" s="11" t="n"/>
      <c r="H340" s="12">
        <f>IF(F340="","",IF(G340="",F340*E340,MIN(F340*E340,G340)))</f>
        <v/>
      </c>
      <c r="I340" s="12">
        <f>IF(AND(D340="",H340=""),"",N(D340)+N(H340))</f>
        <v/>
      </c>
      <c r="J340" s="11" t="n"/>
      <c r="K340" s="12">
        <f>IF(I340="","",I340-N(J340))</f>
        <v/>
      </c>
      <c r="L340" s="3" t="n"/>
    </row>
    <row r="341">
      <c r="A341" s="3" t="n"/>
      <c r="B341" s="3" t="n"/>
      <c r="C341" s="3" t="n"/>
      <c r="D341" s="11" t="n"/>
      <c r="E341" s="3" t="n"/>
      <c r="F341" s="11" t="n"/>
      <c r="G341" s="11" t="n"/>
      <c r="H341" s="12">
        <f>IF(F341="","",IF(G341="",F341*E341,MIN(F341*E341,G341)))</f>
        <v/>
      </c>
      <c r="I341" s="12">
        <f>IF(AND(D341="",H341=""),"",N(D341)+N(H341))</f>
        <v/>
      </c>
      <c r="J341" s="11" t="n"/>
      <c r="K341" s="12">
        <f>IF(I341="","",I341-N(J341))</f>
        <v/>
      </c>
      <c r="L341" s="3" t="n"/>
    </row>
    <row r="342">
      <c r="A342" s="3" t="n"/>
      <c r="B342" s="3" t="n"/>
      <c r="C342" s="3" t="n"/>
      <c r="D342" s="11" t="n"/>
      <c r="E342" s="3" t="n"/>
      <c r="F342" s="11" t="n"/>
      <c r="G342" s="11" t="n"/>
      <c r="H342" s="12">
        <f>IF(F342="","",IF(G342="",F342*E342,MIN(F342*E342,G342)))</f>
        <v/>
      </c>
      <c r="I342" s="12">
        <f>IF(AND(D342="",H342=""),"",N(D342)+N(H342))</f>
        <v/>
      </c>
      <c r="J342" s="11" t="n"/>
      <c r="K342" s="12">
        <f>IF(I342="","",I342-N(J342))</f>
        <v/>
      </c>
      <c r="L342" s="3" t="n"/>
    </row>
    <row r="343">
      <c r="A343" s="3" t="n"/>
      <c r="B343" s="3" t="n"/>
      <c r="C343" s="3" t="n"/>
      <c r="D343" s="11" t="n"/>
      <c r="E343" s="3" t="n"/>
      <c r="F343" s="11" t="n"/>
      <c r="G343" s="11" t="n"/>
      <c r="H343" s="12">
        <f>IF(F343="","",IF(G343="",F343*E343,MIN(F343*E343,G343)))</f>
        <v/>
      </c>
      <c r="I343" s="12">
        <f>IF(AND(D343="",H343=""),"",N(D343)+N(H343))</f>
        <v/>
      </c>
      <c r="J343" s="11" t="n"/>
      <c r="K343" s="12">
        <f>IF(I343="","",I343-N(J343))</f>
        <v/>
      </c>
      <c r="L343" s="3" t="n"/>
    </row>
    <row r="344">
      <c r="A344" s="3" t="n"/>
      <c r="B344" s="3" t="n"/>
      <c r="C344" s="3" t="n"/>
      <c r="D344" s="11" t="n"/>
      <c r="E344" s="3" t="n"/>
      <c r="F344" s="11" t="n"/>
      <c r="G344" s="11" t="n"/>
      <c r="H344" s="12">
        <f>IF(F344="","",IF(G344="",F344*E344,MIN(F344*E344,G344)))</f>
        <v/>
      </c>
      <c r="I344" s="12">
        <f>IF(AND(D344="",H344=""),"",N(D344)+N(H344))</f>
        <v/>
      </c>
      <c r="J344" s="11" t="n"/>
      <c r="K344" s="12">
        <f>IF(I344="","",I344-N(J344))</f>
        <v/>
      </c>
      <c r="L344" s="3" t="n"/>
    </row>
    <row r="345">
      <c r="A345" s="3" t="n"/>
      <c r="B345" s="3" t="n"/>
      <c r="C345" s="3" t="n"/>
      <c r="D345" s="11" t="n"/>
      <c r="E345" s="3" t="n"/>
      <c r="F345" s="11" t="n"/>
      <c r="G345" s="11" t="n"/>
      <c r="H345" s="12">
        <f>IF(F345="","",IF(G345="",F345*E345,MIN(F345*E345,G345)))</f>
        <v/>
      </c>
      <c r="I345" s="12">
        <f>IF(AND(D345="",H345=""),"",N(D345)+N(H345))</f>
        <v/>
      </c>
      <c r="J345" s="11" t="n"/>
      <c r="K345" s="12">
        <f>IF(I345="","",I345-N(J345))</f>
        <v/>
      </c>
      <c r="L345" s="3" t="n"/>
    </row>
    <row r="346">
      <c r="A346" s="3" t="n"/>
      <c r="B346" s="3" t="n"/>
      <c r="C346" s="3" t="n"/>
      <c r="D346" s="11" t="n"/>
      <c r="E346" s="3" t="n"/>
      <c r="F346" s="11" t="n"/>
      <c r="G346" s="11" t="n"/>
      <c r="H346" s="12">
        <f>IF(F346="","",IF(G346="",F346*E346,MIN(F346*E346,G346)))</f>
        <v/>
      </c>
      <c r="I346" s="12">
        <f>IF(AND(D346="",H346=""),"",N(D346)+N(H346))</f>
        <v/>
      </c>
      <c r="J346" s="11" t="n"/>
      <c r="K346" s="12">
        <f>IF(I346="","",I346-N(J346))</f>
        <v/>
      </c>
      <c r="L346" s="3" t="n"/>
    </row>
    <row r="347">
      <c r="A347" s="3" t="n"/>
      <c r="B347" s="3" t="n"/>
      <c r="C347" s="3" t="n"/>
      <c r="D347" s="11" t="n"/>
      <c r="E347" s="3" t="n"/>
      <c r="F347" s="11" t="n"/>
      <c r="G347" s="11" t="n"/>
      <c r="H347" s="12">
        <f>IF(F347="","",IF(G347="",F347*E347,MIN(F347*E347,G347)))</f>
        <v/>
      </c>
      <c r="I347" s="12">
        <f>IF(AND(D347="",H347=""),"",N(D347)+N(H347))</f>
        <v/>
      </c>
      <c r="J347" s="11" t="n"/>
      <c r="K347" s="12">
        <f>IF(I347="","",I347-N(J347))</f>
        <v/>
      </c>
      <c r="L347" s="3" t="n"/>
    </row>
    <row r="348">
      <c r="A348" s="3" t="n"/>
      <c r="B348" s="3" t="n"/>
      <c r="C348" s="3" t="n"/>
      <c r="D348" s="11" t="n"/>
      <c r="E348" s="3" t="n"/>
      <c r="F348" s="11" t="n"/>
      <c r="G348" s="11" t="n"/>
      <c r="H348" s="12">
        <f>IF(F348="","",IF(G348="",F348*E348,MIN(F348*E348,G348)))</f>
        <v/>
      </c>
      <c r="I348" s="12">
        <f>IF(AND(D348="",H348=""),"",N(D348)+N(H348))</f>
        <v/>
      </c>
      <c r="J348" s="11" t="n"/>
      <c r="K348" s="12">
        <f>IF(I348="","",I348-N(J348))</f>
        <v/>
      </c>
      <c r="L348" s="3" t="n"/>
    </row>
    <row r="349">
      <c r="A349" s="3" t="n"/>
      <c r="B349" s="3" t="n"/>
      <c r="C349" s="3" t="n"/>
      <c r="D349" s="11" t="n"/>
      <c r="E349" s="3" t="n"/>
      <c r="F349" s="11" t="n"/>
      <c r="G349" s="11" t="n"/>
      <c r="H349" s="12">
        <f>IF(F349="","",IF(G349="",F349*E349,MIN(F349*E349,G349)))</f>
        <v/>
      </c>
      <c r="I349" s="12">
        <f>IF(AND(D349="",H349=""),"",N(D349)+N(H349))</f>
        <v/>
      </c>
      <c r="J349" s="11" t="n"/>
      <c r="K349" s="12">
        <f>IF(I349="","",I349-N(J349))</f>
        <v/>
      </c>
      <c r="L349" s="3" t="n"/>
    </row>
    <row r="350">
      <c r="A350" s="3" t="n"/>
      <c r="B350" s="3" t="n"/>
      <c r="C350" s="3" t="n"/>
      <c r="D350" s="11" t="n"/>
      <c r="E350" s="3" t="n"/>
      <c r="F350" s="11" t="n"/>
      <c r="G350" s="11" t="n"/>
      <c r="H350" s="12">
        <f>IF(F350="","",IF(G350="",F350*E350,MIN(F350*E350,G350)))</f>
        <v/>
      </c>
      <c r="I350" s="12">
        <f>IF(AND(D350="",H350=""),"",N(D350)+N(H350))</f>
        <v/>
      </c>
      <c r="J350" s="11" t="n"/>
      <c r="K350" s="12">
        <f>IF(I350="","",I350-N(J350))</f>
        <v/>
      </c>
      <c r="L350" s="3" t="n"/>
    </row>
    <row r="351">
      <c r="A351" s="3" t="n"/>
      <c r="B351" s="3" t="n"/>
      <c r="C351" s="3" t="n"/>
      <c r="D351" s="11" t="n"/>
      <c r="E351" s="3" t="n"/>
      <c r="F351" s="11" t="n"/>
      <c r="G351" s="11" t="n"/>
      <c r="H351" s="12">
        <f>IF(F351="","",IF(G351="",F351*E351,MIN(F351*E351,G351)))</f>
        <v/>
      </c>
      <c r="I351" s="12">
        <f>IF(AND(D351="",H351=""),"",N(D351)+N(H351))</f>
        <v/>
      </c>
      <c r="J351" s="11" t="n"/>
      <c r="K351" s="12">
        <f>IF(I351="","",I351-N(J351))</f>
        <v/>
      </c>
      <c r="L351" s="3" t="n"/>
    </row>
    <row r="352">
      <c r="A352" s="3" t="n"/>
      <c r="B352" s="3" t="n"/>
      <c r="C352" s="3" t="n"/>
      <c r="D352" s="11" t="n"/>
      <c r="E352" s="3" t="n"/>
      <c r="F352" s="11" t="n"/>
      <c r="G352" s="11" t="n"/>
      <c r="H352" s="12">
        <f>IF(F352="","",IF(G352="",F352*E352,MIN(F352*E352,G352)))</f>
        <v/>
      </c>
      <c r="I352" s="12">
        <f>IF(AND(D352="",H352=""),"",N(D352)+N(H352))</f>
        <v/>
      </c>
      <c r="J352" s="11" t="n"/>
      <c r="K352" s="12">
        <f>IF(I352="","",I352-N(J352))</f>
        <v/>
      </c>
      <c r="L352" s="3" t="n"/>
    </row>
    <row r="353">
      <c r="A353" s="3" t="n"/>
      <c r="B353" s="3" t="n"/>
      <c r="C353" s="3" t="n"/>
      <c r="D353" s="11" t="n"/>
      <c r="E353" s="3" t="n"/>
      <c r="F353" s="11" t="n"/>
      <c r="G353" s="11" t="n"/>
      <c r="H353" s="12">
        <f>IF(F353="","",IF(G353="",F353*E353,MIN(F353*E353,G353)))</f>
        <v/>
      </c>
      <c r="I353" s="12">
        <f>IF(AND(D353="",H353=""),"",N(D353)+N(H353))</f>
        <v/>
      </c>
      <c r="J353" s="11" t="n"/>
      <c r="K353" s="12">
        <f>IF(I353="","",I353-N(J353))</f>
        <v/>
      </c>
      <c r="L353" s="3" t="n"/>
    </row>
    <row r="354">
      <c r="A354" s="3" t="n"/>
      <c r="B354" s="3" t="n"/>
      <c r="C354" s="3" t="n"/>
      <c r="D354" s="11" t="n"/>
      <c r="E354" s="3" t="n"/>
      <c r="F354" s="11" t="n"/>
      <c r="G354" s="11" t="n"/>
      <c r="H354" s="12">
        <f>IF(F354="","",IF(G354="",F354*E354,MIN(F354*E354,G354)))</f>
        <v/>
      </c>
      <c r="I354" s="12">
        <f>IF(AND(D354="",H354=""),"",N(D354)+N(H354))</f>
        <v/>
      </c>
      <c r="J354" s="11" t="n"/>
      <c r="K354" s="12">
        <f>IF(I354="","",I354-N(J354))</f>
        <v/>
      </c>
      <c r="L354" s="3" t="n"/>
    </row>
    <row r="355">
      <c r="A355" s="3" t="n"/>
      <c r="B355" s="3" t="n"/>
      <c r="C355" s="3" t="n"/>
      <c r="D355" s="11" t="n"/>
      <c r="E355" s="3" t="n"/>
      <c r="F355" s="11" t="n"/>
      <c r="G355" s="11" t="n"/>
      <c r="H355" s="12">
        <f>IF(F355="","",IF(G355="",F355*E355,MIN(F355*E355,G355)))</f>
        <v/>
      </c>
      <c r="I355" s="12">
        <f>IF(AND(D355="",H355=""),"",N(D355)+N(H355))</f>
        <v/>
      </c>
      <c r="J355" s="11" t="n"/>
      <c r="K355" s="12">
        <f>IF(I355="","",I355-N(J355))</f>
        <v/>
      </c>
      <c r="L355" s="3" t="n"/>
    </row>
    <row r="356">
      <c r="A356" s="3" t="n"/>
      <c r="B356" s="3" t="n"/>
      <c r="C356" s="3" t="n"/>
      <c r="D356" s="11" t="n"/>
      <c r="E356" s="3" t="n"/>
      <c r="F356" s="11" t="n"/>
      <c r="G356" s="11" t="n"/>
      <c r="H356" s="12">
        <f>IF(F356="","",IF(G356="",F356*E356,MIN(F356*E356,G356)))</f>
        <v/>
      </c>
      <c r="I356" s="12">
        <f>IF(AND(D356="",H356=""),"",N(D356)+N(H356))</f>
        <v/>
      </c>
      <c r="J356" s="11" t="n"/>
      <c r="K356" s="12">
        <f>IF(I356="","",I356-N(J356))</f>
        <v/>
      </c>
      <c r="L356" s="3" t="n"/>
    </row>
    <row r="357">
      <c r="A357" s="3" t="n"/>
      <c r="B357" s="3" t="n"/>
      <c r="C357" s="3" t="n"/>
      <c r="D357" s="11" t="n"/>
      <c r="E357" s="3" t="n"/>
      <c r="F357" s="11" t="n"/>
      <c r="G357" s="11" t="n"/>
      <c r="H357" s="12">
        <f>IF(F357="","",IF(G357="",F357*E357,MIN(F357*E357,G357)))</f>
        <v/>
      </c>
      <c r="I357" s="12">
        <f>IF(AND(D357="",H357=""),"",N(D357)+N(H357))</f>
        <v/>
      </c>
      <c r="J357" s="11" t="n"/>
      <c r="K357" s="12">
        <f>IF(I357="","",I357-N(J357))</f>
        <v/>
      </c>
      <c r="L357" s="3" t="n"/>
    </row>
    <row r="358">
      <c r="A358" s="3" t="n"/>
      <c r="B358" s="3" t="n"/>
      <c r="C358" s="3" t="n"/>
      <c r="D358" s="11" t="n"/>
      <c r="E358" s="3" t="n"/>
      <c r="F358" s="11" t="n"/>
      <c r="G358" s="11" t="n"/>
      <c r="H358" s="12">
        <f>IF(F358="","",IF(G358="",F358*E358,MIN(F358*E358,G358)))</f>
        <v/>
      </c>
      <c r="I358" s="12">
        <f>IF(AND(D358="",H358=""),"",N(D358)+N(H358))</f>
        <v/>
      </c>
      <c r="J358" s="11" t="n"/>
      <c r="K358" s="12">
        <f>IF(I358="","",I358-N(J358))</f>
        <v/>
      </c>
      <c r="L358" s="3" t="n"/>
    </row>
    <row r="359">
      <c r="A359" s="3" t="n"/>
      <c r="B359" s="3" t="n"/>
      <c r="C359" s="3" t="n"/>
      <c r="D359" s="11" t="n"/>
      <c r="E359" s="3" t="n"/>
      <c r="F359" s="11" t="n"/>
      <c r="G359" s="11" t="n"/>
      <c r="H359" s="12">
        <f>IF(F359="","",IF(G359="",F359*E359,MIN(F359*E359,G359)))</f>
        <v/>
      </c>
      <c r="I359" s="12">
        <f>IF(AND(D359="",H359=""),"",N(D359)+N(H359))</f>
        <v/>
      </c>
      <c r="J359" s="11" t="n"/>
      <c r="K359" s="12">
        <f>IF(I359="","",I359-N(J359))</f>
        <v/>
      </c>
      <c r="L359" s="3" t="n"/>
    </row>
    <row r="360">
      <c r="A360" s="3" t="n"/>
      <c r="B360" s="3" t="n"/>
      <c r="C360" s="3" t="n"/>
      <c r="D360" s="11" t="n"/>
      <c r="E360" s="3" t="n"/>
      <c r="F360" s="11" t="n"/>
      <c r="G360" s="11" t="n"/>
      <c r="H360" s="12">
        <f>IF(F360="","",IF(G360="",F360*E360,MIN(F360*E360,G360)))</f>
        <v/>
      </c>
      <c r="I360" s="12">
        <f>IF(AND(D360="",H360=""),"",N(D360)+N(H360))</f>
        <v/>
      </c>
      <c r="J360" s="11" t="n"/>
      <c r="K360" s="12">
        <f>IF(I360="","",I360-N(J360))</f>
        <v/>
      </c>
      <c r="L360" s="3" t="n"/>
    </row>
    <row r="361">
      <c r="A361" s="3" t="n"/>
      <c r="B361" s="3" t="n"/>
      <c r="C361" s="3" t="n"/>
      <c r="D361" s="11" t="n"/>
      <c r="E361" s="3" t="n"/>
      <c r="F361" s="11" t="n"/>
      <c r="G361" s="11" t="n"/>
      <c r="H361" s="12">
        <f>IF(F361="","",IF(G361="",F361*E361,MIN(F361*E361,G361)))</f>
        <v/>
      </c>
      <c r="I361" s="12">
        <f>IF(AND(D361="",H361=""),"",N(D361)+N(H361))</f>
        <v/>
      </c>
      <c r="J361" s="11" t="n"/>
      <c r="K361" s="12">
        <f>IF(I361="","",I361-N(J361))</f>
        <v/>
      </c>
      <c r="L361" s="3" t="n"/>
    </row>
    <row r="362">
      <c r="A362" s="3" t="n"/>
      <c r="B362" s="3" t="n"/>
      <c r="C362" s="3" t="n"/>
      <c r="D362" s="11" t="n"/>
      <c r="E362" s="3" t="n"/>
      <c r="F362" s="11" t="n"/>
      <c r="G362" s="11" t="n"/>
      <c r="H362" s="12">
        <f>IF(F362="","",IF(G362="",F362*E362,MIN(F362*E362,G362)))</f>
        <v/>
      </c>
      <c r="I362" s="12">
        <f>IF(AND(D362="",H362=""),"",N(D362)+N(H362))</f>
        <v/>
      </c>
      <c r="J362" s="11" t="n"/>
      <c r="K362" s="12">
        <f>IF(I362="","",I362-N(J362))</f>
        <v/>
      </c>
      <c r="L362" s="3" t="n"/>
    </row>
    <row r="363">
      <c r="A363" s="3" t="n"/>
      <c r="B363" s="3" t="n"/>
      <c r="C363" s="3" t="n"/>
      <c r="D363" s="11" t="n"/>
      <c r="E363" s="3" t="n"/>
      <c r="F363" s="11" t="n"/>
      <c r="G363" s="11" t="n"/>
      <c r="H363" s="12">
        <f>IF(F363="","",IF(G363="",F363*E363,MIN(F363*E363,G363)))</f>
        <v/>
      </c>
      <c r="I363" s="12">
        <f>IF(AND(D363="",H363=""),"",N(D363)+N(H363))</f>
        <v/>
      </c>
      <c r="J363" s="11" t="n"/>
      <c r="K363" s="12">
        <f>IF(I363="","",I363-N(J363))</f>
        <v/>
      </c>
      <c r="L363" s="3" t="n"/>
    </row>
    <row r="364">
      <c r="A364" s="3" t="n"/>
      <c r="B364" s="3" t="n"/>
      <c r="C364" s="3" t="n"/>
      <c r="D364" s="11" t="n"/>
      <c r="E364" s="3" t="n"/>
      <c r="F364" s="11" t="n"/>
      <c r="G364" s="11" t="n"/>
      <c r="H364" s="12">
        <f>IF(F364="","",IF(G364="",F364*E364,MIN(F364*E364,G364)))</f>
        <v/>
      </c>
      <c r="I364" s="12">
        <f>IF(AND(D364="",H364=""),"",N(D364)+N(H364))</f>
        <v/>
      </c>
      <c r="J364" s="11" t="n"/>
      <c r="K364" s="12">
        <f>IF(I364="","",I364-N(J364))</f>
        <v/>
      </c>
      <c r="L364" s="3" t="n"/>
    </row>
    <row r="365">
      <c r="A365" s="3" t="n"/>
      <c r="B365" s="3" t="n"/>
      <c r="C365" s="3" t="n"/>
      <c r="D365" s="11" t="n"/>
      <c r="E365" s="3" t="n"/>
      <c r="F365" s="11" t="n"/>
      <c r="G365" s="11" t="n"/>
      <c r="H365" s="12">
        <f>IF(F365="","",IF(G365="",F365*E365,MIN(F365*E365,G365)))</f>
        <v/>
      </c>
      <c r="I365" s="12">
        <f>IF(AND(D365="",H365=""),"",N(D365)+N(H365))</f>
        <v/>
      </c>
      <c r="J365" s="11" t="n"/>
      <c r="K365" s="12">
        <f>IF(I365="","",I365-N(J365))</f>
        <v/>
      </c>
      <c r="L365" s="3" t="n"/>
    </row>
    <row r="366">
      <c r="A366" s="3" t="n"/>
      <c r="B366" s="3" t="n"/>
      <c r="C366" s="3" t="n"/>
      <c r="D366" s="11" t="n"/>
      <c r="E366" s="3" t="n"/>
      <c r="F366" s="11" t="n"/>
      <c r="G366" s="11" t="n"/>
      <c r="H366" s="12">
        <f>IF(F366="","",IF(G366="",F366*E366,MIN(F366*E366,G366)))</f>
        <v/>
      </c>
      <c r="I366" s="12">
        <f>IF(AND(D366="",H366=""),"",N(D366)+N(H366))</f>
        <v/>
      </c>
      <c r="J366" s="11" t="n"/>
      <c r="K366" s="12">
        <f>IF(I366="","",I366-N(J366))</f>
        <v/>
      </c>
      <c r="L366" s="3" t="n"/>
    </row>
    <row r="367">
      <c r="A367" s="3" t="n"/>
      <c r="B367" s="3" t="n"/>
      <c r="C367" s="3" t="n"/>
      <c r="D367" s="11" t="n"/>
      <c r="E367" s="3" t="n"/>
      <c r="F367" s="11" t="n"/>
      <c r="G367" s="11" t="n"/>
      <c r="H367" s="12">
        <f>IF(F367="","",IF(G367="",F367*E367,MIN(F367*E367,G367)))</f>
        <v/>
      </c>
      <c r="I367" s="12">
        <f>IF(AND(D367="",H367=""),"",N(D367)+N(H367))</f>
        <v/>
      </c>
      <c r="J367" s="11" t="n"/>
      <c r="K367" s="12">
        <f>IF(I367="","",I367-N(J367))</f>
        <v/>
      </c>
      <c r="L367" s="3" t="n"/>
    </row>
    <row r="368">
      <c r="A368" s="3" t="n"/>
      <c r="B368" s="3" t="n"/>
      <c r="C368" s="3" t="n"/>
      <c r="D368" s="11" t="n"/>
      <c r="E368" s="3" t="n"/>
      <c r="F368" s="11" t="n"/>
      <c r="G368" s="11" t="n"/>
      <c r="H368" s="12">
        <f>IF(F368="","",IF(G368="",F368*E368,MIN(F368*E368,G368)))</f>
        <v/>
      </c>
      <c r="I368" s="12">
        <f>IF(AND(D368="",H368=""),"",N(D368)+N(H368))</f>
        <v/>
      </c>
      <c r="J368" s="11" t="n"/>
      <c r="K368" s="12">
        <f>IF(I368="","",I368-N(J368))</f>
        <v/>
      </c>
      <c r="L368" s="3" t="n"/>
    </row>
    <row r="369">
      <c r="A369" s="3" t="n"/>
      <c r="B369" s="3" t="n"/>
      <c r="C369" s="3" t="n"/>
      <c r="D369" s="11" t="n"/>
      <c r="E369" s="3" t="n"/>
      <c r="F369" s="11" t="n"/>
      <c r="G369" s="11" t="n"/>
      <c r="H369" s="12">
        <f>IF(F369="","",IF(G369="",F369*E369,MIN(F369*E369,G369)))</f>
        <v/>
      </c>
      <c r="I369" s="12">
        <f>IF(AND(D369="",H369=""),"",N(D369)+N(H369))</f>
        <v/>
      </c>
      <c r="J369" s="11" t="n"/>
      <c r="K369" s="12">
        <f>IF(I369="","",I369-N(J369))</f>
        <v/>
      </c>
      <c r="L369" s="3" t="n"/>
    </row>
    <row r="370">
      <c r="A370" s="3" t="n"/>
      <c r="B370" s="3" t="n"/>
      <c r="C370" s="3" t="n"/>
      <c r="D370" s="11" t="n"/>
      <c r="E370" s="3" t="n"/>
      <c r="F370" s="11" t="n"/>
      <c r="G370" s="11" t="n"/>
      <c r="H370" s="12">
        <f>IF(F370="","",IF(G370="",F370*E370,MIN(F370*E370,G370)))</f>
        <v/>
      </c>
      <c r="I370" s="12">
        <f>IF(AND(D370="",H370=""),"",N(D370)+N(H370))</f>
        <v/>
      </c>
      <c r="J370" s="11" t="n"/>
      <c r="K370" s="12">
        <f>IF(I370="","",I370-N(J370))</f>
        <v/>
      </c>
      <c r="L370" s="3" t="n"/>
    </row>
    <row r="371">
      <c r="A371" s="3" t="n"/>
      <c r="B371" s="3" t="n"/>
      <c r="C371" s="3" t="n"/>
      <c r="D371" s="11" t="n"/>
      <c r="E371" s="3" t="n"/>
      <c r="F371" s="11" t="n"/>
      <c r="G371" s="11" t="n"/>
      <c r="H371" s="12">
        <f>IF(F371="","",IF(G371="",F371*E371,MIN(F371*E371,G371)))</f>
        <v/>
      </c>
      <c r="I371" s="12">
        <f>IF(AND(D371="",H371=""),"",N(D371)+N(H371))</f>
        <v/>
      </c>
      <c r="J371" s="11" t="n"/>
      <c r="K371" s="12">
        <f>IF(I371="","",I371-N(J371))</f>
        <v/>
      </c>
      <c r="L371" s="3" t="n"/>
    </row>
    <row r="372">
      <c r="A372" s="3" t="n"/>
      <c r="B372" s="3" t="n"/>
      <c r="C372" s="3" t="n"/>
      <c r="D372" s="11" t="n"/>
      <c r="E372" s="3" t="n"/>
      <c r="F372" s="11" t="n"/>
      <c r="G372" s="11" t="n"/>
      <c r="H372" s="12">
        <f>IF(F372="","",IF(G372="",F372*E372,MIN(F372*E372,G372)))</f>
        <v/>
      </c>
      <c r="I372" s="12">
        <f>IF(AND(D372="",H372=""),"",N(D372)+N(H372))</f>
        <v/>
      </c>
      <c r="J372" s="11" t="n"/>
      <c r="K372" s="12">
        <f>IF(I372="","",I372-N(J372))</f>
        <v/>
      </c>
      <c r="L372" s="3" t="n"/>
    </row>
    <row r="373">
      <c r="A373" s="3" t="n"/>
      <c r="B373" s="3" t="n"/>
      <c r="C373" s="3" t="n"/>
      <c r="D373" s="11" t="n"/>
      <c r="E373" s="3" t="n"/>
      <c r="F373" s="11" t="n"/>
      <c r="G373" s="11" t="n"/>
      <c r="H373" s="12">
        <f>IF(F373="","",IF(G373="",F373*E373,MIN(F373*E373,G373)))</f>
        <v/>
      </c>
      <c r="I373" s="12">
        <f>IF(AND(D373="",H373=""),"",N(D373)+N(H373))</f>
        <v/>
      </c>
      <c r="J373" s="11" t="n"/>
      <c r="K373" s="12">
        <f>IF(I373="","",I373-N(J373))</f>
        <v/>
      </c>
      <c r="L373" s="3" t="n"/>
    </row>
    <row r="374">
      <c r="A374" s="3" t="n"/>
      <c r="B374" s="3" t="n"/>
      <c r="C374" s="3" t="n"/>
      <c r="D374" s="11" t="n"/>
      <c r="E374" s="3" t="n"/>
      <c r="F374" s="11" t="n"/>
      <c r="G374" s="11" t="n"/>
      <c r="H374" s="12">
        <f>IF(F374="","",IF(G374="",F374*E374,MIN(F374*E374,G374)))</f>
        <v/>
      </c>
      <c r="I374" s="12">
        <f>IF(AND(D374="",H374=""),"",N(D374)+N(H374))</f>
        <v/>
      </c>
      <c r="J374" s="11" t="n"/>
      <c r="K374" s="12">
        <f>IF(I374="","",I374-N(J374))</f>
        <v/>
      </c>
      <c r="L374" s="3" t="n"/>
    </row>
    <row r="375">
      <c r="A375" s="3" t="n"/>
      <c r="B375" s="3" t="n"/>
      <c r="C375" s="3" t="n"/>
      <c r="D375" s="11" t="n"/>
      <c r="E375" s="3" t="n"/>
      <c r="F375" s="11" t="n"/>
      <c r="G375" s="11" t="n"/>
      <c r="H375" s="12">
        <f>IF(F375="","",IF(G375="",F375*E375,MIN(F375*E375,G375)))</f>
        <v/>
      </c>
      <c r="I375" s="12">
        <f>IF(AND(D375="",H375=""),"",N(D375)+N(H375))</f>
        <v/>
      </c>
      <c r="J375" s="11" t="n"/>
      <c r="K375" s="12">
        <f>IF(I375="","",I375-N(J375))</f>
        <v/>
      </c>
      <c r="L375" s="3" t="n"/>
    </row>
    <row r="376">
      <c r="A376" s="3" t="n"/>
      <c r="B376" s="3" t="n"/>
      <c r="C376" s="3" t="n"/>
      <c r="D376" s="11" t="n"/>
      <c r="E376" s="3" t="n"/>
      <c r="F376" s="11" t="n"/>
      <c r="G376" s="11" t="n"/>
      <c r="H376" s="12">
        <f>IF(F376="","",IF(G376="",F376*E376,MIN(F376*E376,G376)))</f>
        <v/>
      </c>
      <c r="I376" s="12">
        <f>IF(AND(D376="",H376=""),"",N(D376)+N(H376))</f>
        <v/>
      </c>
      <c r="J376" s="11" t="n"/>
      <c r="K376" s="12">
        <f>IF(I376="","",I376-N(J376))</f>
        <v/>
      </c>
      <c r="L376" s="3" t="n"/>
    </row>
    <row r="377">
      <c r="A377" s="3" t="n"/>
      <c r="B377" s="3" t="n"/>
      <c r="C377" s="3" t="n"/>
      <c r="D377" s="11" t="n"/>
      <c r="E377" s="3" t="n"/>
      <c r="F377" s="11" t="n"/>
      <c r="G377" s="11" t="n"/>
      <c r="H377" s="12">
        <f>IF(F377="","",IF(G377="",F377*E377,MIN(F377*E377,G377)))</f>
        <v/>
      </c>
      <c r="I377" s="12">
        <f>IF(AND(D377="",H377=""),"",N(D377)+N(H377))</f>
        <v/>
      </c>
      <c r="J377" s="11" t="n"/>
      <c r="K377" s="12">
        <f>IF(I377="","",I377-N(J377))</f>
        <v/>
      </c>
      <c r="L377" s="3" t="n"/>
    </row>
    <row r="378">
      <c r="A378" s="3" t="n"/>
      <c r="B378" s="3" t="n"/>
      <c r="C378" s="3" t="n"/>
      <c r="D378" s="11" t="n"/>
      <c r="E378" s="3" t="n"/>
      <c r="F378" s="11" t="n"/>
      <c r="G378" s="11" t="n"/>
      <c r="H378" s="12">
        <f>IF(F378="","",IF(G378="",F378*E378,MIN(F378*E378,G378)))</f>
        <v/>
      </c>
      <c r="I378" s="12">
        <f>IF(AND(D378="",H378=""),"",N(D378)+N(H378))</f>
        <v/>
      </c>
      <c r="J378" s="11" t="n"/>
      <c r="K378" s="12">
        <f>IF(I378="","",I378-N(J378))</f>
        <v/>
      </c>
      <c r="L378" s="3" t="n"/>
    </row>
    <row r="379">
      <c r="A379" s="3" t="n"/>
      <c r="B379" s="3" t="n"/>
      <c r="C379" s="3" t="n"/>
      <c r="D379" s="11" t="n"/>
      <c r="E379" s="3" t="n"/>
      <c r="F379" s="11" t="n"/>
      <c r="G379" s="11" t="n"/>
      <c r="H379" s="12">
        <f>IF(F379="","",IF(G379="",F379*E379,MIN(F379*E379,G379)))</f>
        <v/>
      </c>
      <c r="I379" s="12">
        <f>IF(AND(D379="",H379=""),"",N(D379)+N(H379))</f>
        <v/>
      </c>
      <c r="J379" s="11" t="n"/>
      <c r="K379" s="12">
        <f>IF(I379="","",I379-N(J379))</f>
        <v/>
      </c>
      <c r="L379" s="3" t="n"/>
    </row>
    <row r="380">
      <c r="A380" s="3" t="n"/>
      <c r="B380" s="3" t="n"/>
      <c r="C380" s="3" t="n"/>
      <c r="D380" s="11" t="n"/>
      <c r="E380" s="3" t="n"/>
      <c r="F380" s="11" t="n"/>
      <c r="G380" s="11" t="n"/>
      <c r="H380" s="12">
        <f>IF(F380="","",IF(G380="",F380*E380,MIN(F380*E380,G380)))</f>
        <v/>
      </c>
      <c r="I380" s="12">
        <f>IF(AND(D380="",H380=""),"",N(D380)+N(H380))</f>
        <v/>
      </c>
      <c r="J380" s="11" t="n"/>
      <c r="K380" s="12">
        <f>IF(I380="","",I380-N(J380))</f>
        <v/>
      </c>
      <c r="L380" s="3" t="n"/>
    </row>
    <row r="381">
      <c r="A381" s="3" t="n"/>
      <c r="B381" s="3" t="n"/>
      <c r="C381" s="3" t="n"/>
      <c r="D381" s="11" t="n"/>
      <c r="E381" s="3" t="n"/>
      <c r="F381" s="11" t="n"/>
      <c r="G381" s="11" t="n"/>
      <c r="H381" s="12">
        <f>IF(F381="","",IF(G381="",F381*E381,MIN(F381*E381,G381)))</f>
        <v/>
      </c>
      <c r="I381" s="12">
        <f>IF(AND(D381="",H381=""),"",N(D381)+N(H381))</f>
        <v/>
      </c>
      <c r="J381" s="11" t="n"/>
      <c r="K381" s="12">
        <f>IF(I381="","",I381-N(J381))</f>
        <v/>
      </c>
      <c r="L381" s="3" t="n"/>
    </row>
    <row r="382">
      <c r="A382" s="3" t="n"/>
      <c r="B382" s="3" t="n"/>
      <c r="C382" s="3" t="n"/>
      <c r="D382" s="11" t="n"/>
      <c r="E382" s="3" t="n"/>
      <c r="F382" s="11" t="n"/>
      <c r="G382" s="11" t="n"/>
      <c r="H382" s="12">
        <f>IF(F382="","",IF(G382="",F382*E382,MIN(F382*E382,G382)))</f>
        <v/>
      </c>
      <c r="I382" s="12">
        <f>IF(AND(D382="",H382=""),"",N(D382)+N(H382))</f>
        <v/>
      </c>
      <c r="J382" s="11" t="n"/>
      <c r="K382" s="12">
        <f>IF(I382="","",I382-N(J382))</f>
        <v/>
      </c>
      <c r="L382" s="3" t="n"/>
    </row>
    <row r="383">
      <c r="A383" s="3" t="n"/>
      <c r="B383" s="3" t="n"/>
      <c r="C383" s="3" t="n"/>
      <c r="D383" s="11" t="n"/>
      <c r="E383" s="3" t="n"/>
      <c r="F383" s="11" t="n"/>
      <c r="G383" s="11" t="n"/>
      <c r="H383" s="12">
        <f>IF(F383="","",IF(G383="",F383*E383,MIN(F383*E383,G383)))</f>
        <v/>
      </c>
      <c r="I383" s="12">
        <f>IF(AND(D383="",H383=""),"",N(D383)+N(H383))</f>
        <v/>
      </c>
      <c r="J383" s="11" t="n"/>
      <c r="K383" s="12">
        <f>IF(I383="","",I383-N(J383))</f>
        <v/>
      </c>
      <c r="L383" s="3" t="n"/>
    </row>
    <row r="384">
      <c r="A384" s="3" t="n"/>
      <c r="B384" s="3" t="n"/>
      <c r="C384" s="3" t="n"/>
      <c r="D384" s="11" t="n"/>
      <c r="E384" s="3" t="n"/>
      <c r="F384" s="11" t="n"/>
      <c r="G384" s="11" t="n"/>
      <c r="H384" s="12">
        <f>IF(F384="","",IF(G384="",F384*E384,MIN(F384*E384,G384)))</f>
        <v/>
      </c>
      <c r="I384" s="12">
        <f>IF(AND(D384="",H384=""),"",N(D384)+N(H384))</f>
        <v/>
      </c>
      <c r="J384" s="11" t="n"/>
      <c r="K384" s="12">
        <f>IF(I384="","",I384-N(J384))</f>
        <v/>
      </c>
      <c r="L384" s="3" t="n"/>
    </row>
    <row r="385">
      <c r="A385" s="3" t="n"/>
      <c r="B385" s="3" t="n"/>
      <c r="C385" s="3" t="n"/>
      <c r="D385" s="11" t="n"/>
      <c r="E385" s="3" t="n"/>
      <c r="F385" s="11" t="n"/>
      <c r="G385" s="11" t="n"/>
      <c r="H385" s="12">
        <f>IF(F385="","",IF(G385="",F385*E385,MIN(F385*E385,G385)))</f>
        <v/>
      </c>
      <c r="I385" s="12">
        <f>IF(AND(D385="",H385=""),"",N(D385)+N(H385))</f>
        <v/>
      </c>
      <c r="J385" s="11" t="n"/>
      <c r="K385" s="12">
        <f>IF(I385="","",I385-N(J385))</f>
        <v/>
      </c>
      <c r="L385" s="3" t="n"/>
    </row>
    <row r="386">
      <c r="A386" s="3" t="n"/>
      <c r="B386" s="3" t="n"/>
      <c r="C386" s="3" t="n"/>
      <c r="D386" s="11" t="n"/>
      <c r="E386" s="3" t="n"/>
      <c r="F386" s="11" t="n"/>
      <c r="G386" s="11" t="n"/>
      <c r="H386" s="12">
        <f>IF(F386="","",IF(G386="",F386*E386,MIN(F386*E386,G386)))</f>
        <v/>
      </c>
      <c r="I386" s="12">
        <f>IF(AND(D386="",H386=""),"",N(D386)+N(H386))</f>
        <v/>
      </c>
      <c r="J386" s="11" t="n"/>
      <c r="K386" s="12">
        <f>IF(I386="","",I386-N(J386))</f>
        <v/>
      </c>
      <c r="L386" s="3" t="n"/>
    </row>
    <row r="387">
      <c r="A387" s="3" t="n"/>
      <c r="B387" s="3" t="n"/>
      <c r="C387" s="3" t="n"/>
      <c r="D387" s="11" t="n"/>
      <c r="E387" s="3" t="n"/>
      <c r="F387" s="11" t="n"/>
      <c r="G387" s="11" t="n"/>
      <c r="H387" s="12">
        <f>IF(F387="","",IF(G387="",F387*E387,MIN(F387*E387,G387)))</f>
        <v/>
      </c>
      <c r="I387" s="12">
        <f>IF(AND(D387="",H387=""),"",N(D387)+N(H387))</f>
        <v/>
      </c>
      <c r="J387" s="11" t="n"/>
      <c r="K387" s="12">
        <f>IF(I387="","",I387-N(J387))</f>
        <v/>
      </c>
      <c r="L387" s="3" t="n"/>
    </row>
    <row r="388">
      <c r="A388" s="3" t="n"/>
      <c r="B388" s="3" t="n"/>
      <c r="C388" s="3" t="n"/>
      <c r="D388" s="11" t="n"/>
      <c r="E388" s="3" t="n"/>
      <c r="F388" s="11" t="n"/>
      <c r="G388" s="11" t="n"/>
      <c r="H388" s="12">
        <f>IF(F388="","",IF(G388="",F388*E388,MIN(F388*E388,G388)))</f>
        <v/>
      </c>
      <c r="I388" s="12">
        <f>IF(AND(D388="",H388=""),"",N(D388)+N(H388))</f>
        <v/>
      </c>
      <c r="J388" s="11" t="n"/>
      <c r="K388" s="12">
        <f>IF(I388="","",I388-N(J388))</f>
        <v/>
      </c>
      <c r="L388" s="3" t="n"/>
    </row>
    <row r="389">
      <c r="A389" s="3" t="n"/>
      <c r="B389" s="3" t="n"/>
      <c r="C389" s="3" t="n"/>
      <c r="D389" s="11" t="n"/>
      <c r="E389" s="3" t="n"/>
      <c r="F389" s="11" t="n"/>
      <c r="G389" s="11" t="n"/>
      <c r="H389" s="12">
        <f>IF(F389="","",IF(G389="",F389*E389,MIN(F389*E389,G389)))</f>
        <v/>
      </c>
      <c r="I389" s="12">
        <f>IF(AND(D389="",H389=""),"",N(D389)+N(H389))</f>
        <v/>
      </c>
      <c r="J389" s="11" t="n"/>
      <c r="K389" s="12">
        <f>IF(I389="","",I389-N(J389))</f>
        <v/>
      </c>
      <c r="L389" s="3" t="n"/>
    </row>
    <row r="390">
      <c r="A390" s="3" t="n"/>
      <c r="B390" s="3" t="n"/>
      <c r="C390" s="3" t="n"/>
      <c r="D390" s="11" t="n"/>
      <c r="E390" s="3" t="n"/>
      <c r="F390" s="11" t="n"/>
      <c r="G390" s="11" t="n"/>
      <c r="H390" s="12">
        <f>IF(F390="","",IF(G390="",F390*E390,MIN(F390*E390,G390)))</f>
        <v/>
      </c>
      <c r="I390" s="12">
        <f>IF(AND(D390="",H390=""),"",N(D390)+N(H390))</f>
        <v/>
      </c>
      <c r="J390" s="11" t="n"/>
      <c r="K390" s="12">
        <f>IF(I390="","",I390-N(J390))</f>
        <v/>
      </c>
      <c r="L390" s="3" t="n"/>
    </row>
    <row r="391">
      <c r="A391" s="3" t="n"/>
      <c r="B391" s="3" t="n"/>
      <c r="C391" s="3" t="n"/>
      <c r="D391" s="11" t="n"/>
      <c r="E391" s="3" t="n"/>
      <c r="F391" s="11" t="n"/>
      <c r="G391" s="11" t="n"/>
      <c r="H391" s="12">
        <f>IF(F391="","",IF(G391="",F391*E391,MIN(F391*E391,G391)))</f>
        <v/>
      </c>
      <c r="I391" s="12">
        <f>IF(AND(D391="",H391=""),"",N(D391)+N(H391))</f>
        <v/>
      </c>
      <c r="J391" s="11" t="n"/>
      <c r="K391" s="12">
        <f>IF(I391="","",I391-N(J391))</f>
        <v/>
      </c>
      <c r="L391" s="3" t="n"/>
    </row>
    <row r="392">
      <c r="A392" s="3" t="n"/>
      <c r="B392" s="3" t="n"/>
      <c r="C392" s="3" t="n"/>
      <c r="D392" s="11" t="n"/>
      <c r="E392" s="3" t="n"/>
      <c r="F392" s="11" t="n"/>
      <c r="G392" s="11" t="n"/>
      <c r="H392" s="12">
        <f>IF(F392="","",IF(G392="",F392*E392,MIN(F392*E392,G392)))</f>
        <v/>
      </c>
      <c r="I392" s="12">
        <f>IF(AND(D392="",H392=""),"",N(D392)+N(H392))</f>
        <v/>
      </c>
      <c r="J392" s="11" t="n"/>
      <c r="K392" s="12">
        <f>IF(I392="","",I392-N(J392))</f>
        <v/>
      </c>
      <c r="L392" s="3" t="n"/>
    </row>
    <row r="393">
      <c r="A393" s="3" t="n"/>
      <c r="B393" s="3" t="n"/>
      <c r="C393" s="3" t="n"/>
      <c r="D393" s="11" t="n"/>
      <c r="E393" s="3" t="n"/>
      <c r="F393" s="11" t="n"/>
      <c r="G393" s="11" t="n"/>
      <c r="H393" s="12">
        <f>IF(F393="","",IF(G393="",F393*E393,MIN(F393*E393,G393)))</f>
        <v/>
      </c>
      <c r="I393" s="12">
        <f>IF(AND(D393="",H393=""),"",N(D393)+N(H393))</f>
        <v/>
      </c>
      <c r="J393" s="11" t="n"/>
      <c r="K393" s="12">
        <f>IF(I393="","",I393-N(J393))</f>
        <v/>
      </c>
      <c r="L393" s="3" t="n"/>
    </row>
    <row r="394">
      <c r="A394" s="3" t="n"/>
      <c r="B394" s="3" t="n"/>
      <c r="C394" s="3" t="n"/>
      <c r="D394" s="11" t="n"/>
      <c r="E394" s="3" t="n"/>
      <c r="F394" s="11" t="n"/>
      <c r="G394" s="11" t="n"/>
      <c r="H394" s="12">
        <f>IF(F394="","",IF(G394="",F394*E394,MIN(F394*E394,G394)))</f>
        <v/>
      </c>
      <c r="I394" s="12">
        <f>IF(AND(D394="",H394=""),"",N(D394)+N(H394))</f>
        <v/>
      </c>
      <c r="J394" s="11" t="n"/>
      <c r="K394" s="12">
        <f>IF(I394="","",I394-N(J394))</f>
        <v/>
      </c>
      <c r="L394" s="3" t="n"/>
    </row>
    <row r="395">
      <c r="A395" s="3" t="n"/>
      <c r="B395" s="3" t="n"/>
      <c r="C395" s="3" t="n"/>
      <c r="D395" s="11" t="n"/>
      <c r="E395" s="3" t="n"/>
      <c r="F395" s="11" t="n"/>
      <c r="G395" s="11" t="n"/>
      <c r="H395" s="12">
        <f>IF(F395="","",IF(G395="",F395*E395,MIN(F395*E395,G395)))</f>
        <v/>
      </c>
      <c r="I395" s="12">
        <f>IF(AND(D395="",H395=""),"",N(D395)+N(H395))</f>
        <v/>
      </c>
      <c r="J395" s="11" t="n"/>
      <c r="K395" s="12">
        <f>IF(I395="","",I395-N(J395))</f>
        <v/>
      </c>
      <c r="L395" s="3" t="n"/>
    </row>
    <row r="396">
      <c r="A396" s="3" t="n"/>
      <c r="B396" s="3" t="n"/>
      <c r="C396" s="3" t="n"/>
      <c r="D396" s="11" t="n"/>
      <c r="E396" s="3" t="n"/>
      <c r="F396" s="11" t="n"/>
      <c r="G396" s="11" t="n"/>
      <c r="H396" s="12">
        <f>IF(F396="","",IF(G396="",F396*E396,MIN(F396*E396,G396)))</f>
        <v/>
      </c>
      <c r="I396" s="12">
        <f>IF(AND(D396="",H396=""),"",N(D396)+N(H396))</f>
        <v/>
      </c>
      <c r="J396" s="11" t="n"/>
      <c r="K396" s="12">
        <f>IF(I396="","",I396-N(J396))</f>
        <v/>
      </c>
      <c r="L396" s="3" t="n"/>
    </row>
    <row r="397">
      <c r="A397" s="3" t="n"/>
      <c r="B397" s="3" t="n"/>
      <c r="C397" s="3" t="n"/>
      <c r="D397" s="11" t="n"/>
      <c r="E397" s="3" t="n"/>
      <c r="F397" s="11" t="n"/>
      <c r="G397" s="11" t="n"/>
      <c r="H397" s="12">
        <f>IF(F397="","",IF(G397="",F397*E397,MIN(F397*E397,G397)))</f>
        <v/>
      </c>
      <c r="I397" s="12">
        <f>IF(AND(D397="",H397=""),"",N(D397)+N(H397))</f>
        <v/>
      </c>
      <c r="J397" s="11" t="n"/>
      <c r="K397" s="12">
        <f>IF(I397="","",I397-N(J397))</f>
        <v/>
      </c>
      <c r="L397" s="3" t="n"/>
    </row>
    <row r="398">
      <c r="A398" s="3" t="n"/>
      <c r="B398" s="3" t="n"/>
      <c r="C398" s="3" t="n"/>
      <c r="D398" s="11" t="n"/>
      <c r="E398" s="3" t="n"/>
      <c r="F398" s="11" t="n"/>
      <c r="G398" s="11" t="n"/>
      <c r="H398" s="12">
        <f>IF(F398="","",IF(G398="",F398*E398,MIN(F398*E398,G398)))</f>
        <v/>
      </c>
      <c r="I398" s="12">
        <f>IF(AND(D398="",H398=""),"",N(D398)+N(H398))</f>
        <v/>
      </c>
      <c r="J398" s="11" t="n"/>
      <c r="K398" s="12">
        <f>IF(I398="","",I398-N(J398))</f>
        <v/>
      </c>
      <c r="L398" s="3" t="n"/>
    </row>
    <row r="399">
      <c r="A399" s="3" t="n"/>
      <c r="B399" s="3" t="n"/>
      <c r="C399" s="3" t="n"/>
      <c r="D399" s="11" t="n"/>
      <c r="E399" s="3" t="n"/>
      <c r="F399" s="11" t="n"/>
      <c r="G399" s="11" t="n"/>
      <c r="H399" s="12">
        <f>IF(F399="","",IF(G399="",F399*E399,MIN(F399*E399,G399)))</f>
        <v/>
      </c>
      <c r="I399" s="12">
        <f>IF(AND(D399="",H399=""),"",N(D399)+N(H399))</f>
        <v/>
      </c>
      <c r="J399" s="11" t="n"/>
      <c r="K399" s="12">
        <f>IF(I399="","",I399-N(J399))</f>
        <v/>
      </c>
      <c r="L399" s="3" t="n"/>
    </row>
    <row r="400">
      <c r="A400" s="3" t="n"/>
      <c r="B400" s="3" t="n"/>
      <c r="C400" s="3" t="n"/>
      <c r="D400" s="11" t="n"/>
      <c r="E400" s="3" t="n"/>
      <c r="F400" s="11" t="n"/>
      <c r="G400" s="11" t="n"/>
      <c r="H400" s="12">
        <f>IF(F400="","",IF(G400="",F400*E400,MIN(F400*E400,G400)))</f>
        <v/>
      </c>
      <c r="I400" s="12">
        <f>IF(AND(D400="",H400=""),"",N(D400)+N(H400))</f>
        <v/>
      </c>
      <c r="J400" s="11" t="n"/>
      <c r="K400" s="12">
        <f>IF(I400="","",I400-N(J400))</f>
        <v/>
      </c>
      <c r="L400" s="3" t="n"/>
    </row>
    <row r="401">
      <c r="A401" s="3" t="n"/>
      <c r="B401" s="3" t="n"/>
      <c r="C401" s="3" t="n"/>
      <c r="D401" s="11" t="n"/>
      <c r="E401" s="3" t="n"/>
      <c r="F401" s="11" t="n"/>
      <c r="G401" s="11" t="n"/>
      <c r="H401" s="12">
        <f>IF(F401="","",IF(G401="",F401*E401,MIN(F401*E401,G401)))</f>
        <v/>
      </c>
      <c r="I401" s="12">
        <f>IF(AND(D401="",H401=""),"",N(D401)+N(H401))</f>
        <v/>
      </c>
      <c r="J401" s="11" t="n"/>
      <c r="K401" s="12">
        <f>IF(I401="","",I401-N(J401))</f>
        <v/>
      </c>
      <c r="L401" s="3" t="n"/>
    </row>
    <row r="402">
      <c r="A402" s="3" t="n"/>
      <c r="B402" s="3" t="n"/>
      <c r="C402" s="3" t="n"/>
      <c r="D402" s="11" t="n"/>
      <c r="E402" s="3" t="n"/>
      <c r="F402" s="11" t="n"/>
      <c r="G402" s="11" t="n"/>
      <c r="H402" s="12">
        <f>IF(F402="","",IF(G402="",F402*E402,MIN(F402*E402,G402)))</f>
        <v/>
      </c>
      <c r="I402" s="12">
        <f>IF(AND(D402="",H402=""),"",N(D402)+N(H402))</f>
        <v/>
      </c>
      <c r="J402" s="11" t="n"/>
      <c r="K402" s="12">
        <f>IF(I402="","",I402-N(J402))</f>
        <v/>
      </c>
      <c r="L402" s="3" t="n"/>
    </row>
    <row r="403">
      <c r="A403" s="3" t="n"/>
      <c r="B403" s="3" t="n"/>
      <c r="C403" s="3" t="n"/>
      <c r="D403" s="11" t="n"/>
      <c r="E403" s="3" t="n"/>
      <c r="F403" s="11" t="n"/>
      <c r="G403" s="11" t="n"/>
      <c r="H403" s="12">
        <f>IF(F403="","",IF(G403="",F403*E403,MIN(F403*E403,G403)))</f>
        <v/>
      </c>
      <c r="I403" s="12">
        <f>IF(AND(D403="",H403=""),"",N(D403)+N(H403))</f>
        <v/>
      </c>
      <c r="J403" s="11" t="n"/>
      <c r="K403" s="12">
        <f>IF(I403="","",I403-N(J403))</f>
        <v/>
      </c>
      <c r="L403" s="3" t="n"/>
    </row>
    <row r="404">
      <c r="A404" s="3" t="n"/>
      <c r="B404" s="3" t="n"/>
      <c r="C404" s="3" t="n"/>
      <c r="D404" s="11" t="n"/>
      <c r="E404" s="3" t="n"/>
      <c r="F404" s="11" t="n"/>
      <c r="G404" s="11" t="n"/>
      <c r="H404" s="12">
        <f>IF(F404="","",IF(G404="",F404*E404,MIN(F404*E404,G404)))</f>
        <v/>
      </c>
      <c r="I404" s="12">
        <f>IF(AND(D404="",H404=""),"",N(D404)+N(H404))</f>
        <v/>
      </c>
      <c r="J404" s="11" t="n"/>
      <c r="K404" s="12">
        <f>IF(I404="","",I404-N(J404))</f>
        <v/>
      </c>
      <c r="L404" s="3" t="n"/>
    </row>
    <row r="405">
      <c r="A405" s="3" t="n"/>
      <c r="B405" s="3" t="n"/>
      <c r="C405" s="3" t="n"/>
      <c r="D405" s="11" t="n"/>
      <c r="E405" s="3" t="n"/>
      <c r="F405" s="11" t="n"/>
      <c r="G405" s="11" t="n"/>
      <c r="H405" s="12">
        <f>IF(F405="","",IF(G405="",F405*E405,MIN(F405*E405,G405)))</f>
        <v/>
      </c>
      <c r="I405" s="12">
        <f>IF(AND(D405="",H405=""),"",N(D405)+N(H405))</f>
        <v/>
      </c>
      <c r="J405" s="11" t="n"/>
      <c r="K405" s="12">
        <f>IF(I405="","",I405-N(J405))</f>
        <v/>
      </c>
      <c r="L405" s="3" t="n"/>
    </row>
    <row r="406">
      <c r="A406" s="3" t="n"/>
      <c r="B406" s="3" t="n"/>
      <c r="C406" s="3" t="n"/>
      <c r="D406" s="11" t="n"/>
      <c r="E406" s="3" t="n"/>
      <c r="F406" s="11" t="n"/>
      <c r="G406" s="11" t="n"/>
      <c r="H406" s="12">
        <f>IF(F406="","",IF(G406="",F406*E406,MIN(F406*E406,G406)))</f>
        <v/>
      </c>
      <c r="I406" s="12">
        <f>IF(AND(D406="",H406=""),"",N(D406)+N(H406))</f>
        <v/>
      </c>
      <c r="J406" s="11" t="n"/>
      <c r="K406" s="12">
        <f>IF(I406="","",I406-N(J406))</f>
        <v/>
      </c>
      <c r="L406" s="3" t="n"/>
    </row>
    <row r="407">
      <c r="A407" s="3" t="n"/>
      <c r="B407" s="3" t="n"/>
      <c r="C407" s="3" t="n"/>
      <c r="D407" s="11" t="n"/>
      <c r="E407" s="3" t="n"/>
      <c r="F407" s="11" t="n"/>
      <c r="G407" s="11" t="n"/>
      <c r="H407" s="12">
        <f>IF(F407="","",IF(G407="",F407*E407,MIN(F407*E407,G407)))</f>
        <v/>
      </c>
      <c r="I407" s="12">
        <f>IF(AND(D407="",H407=""),"",N(D407)+N(H407))</f>
        <v/>
      </c>
      <c r="J407" s="11" t="n"/>
      <c r="K407" s="12">
        <f>IF(I407="","",I407-N(J407))</f>
        <v/>
      </c>
      <c r="L407" s="3" t="n"/>
    </row>
    <row r="408">
      <c r="A408" s="3" t="n"/>
      <c r="B408" s="3" t="n"/>
      <c r="C408" s="3" t="n"/>
      <c r="D408" s="11" t="n"/>
      <c r="E408" s="3" t="n"/>
      <c r="F408" s="11" t="n"/>
      <c r="G408" s="11" t="n"/>
      <c r="H408" s="12">
        <f>IF(F408="","",IF(G408="",F408*E408,MIN(F408*E408,G408)))</f>
        <v/>
      </c>
      <c r="I408" s="12">
        <f>IF(AND(D408="",H408=""),"",N(D408)+N(H408))</f>
        <v/>
      </c>
      <c r="J408" s="11" t="n"/>
      <c r="K408" s="12">
        <f>IF(I408="","",I408-N(J408))</f>
        <v/>
      </c>
      <c r="L408" s="3" t="n"/>
    </row>
    <row r="409">
      <c r="A409" s="3" t="n"/>
      <c r="B409" s="3" t="n"/>
      <c r="C409" s="3" t="n"/>
      <c r="D409" s="11" t="n"/>
      <c r="E409" s="3" t="n"/>
      <c r="F409" s="11" t="n"/>
      <c r="G409" s="11" t="n"/>
      <c r="H409" s="12">
        <f>IF(F409="","",IF(G409="",F409*E409,MIN(F409*E409,G409)))</f>
        <v/>
      </c>
      <c r="I409" s="12">
        <f>IF(AND(D409="",H409=""),"",N(D409)+N(H409))</f>
        <v/>
      </c>
      <c r="J409" s="11" t="n"/>
      <c r="K409" s="12">
        <f>IF(I409="","",I409-N(J409))</f>
        <v/>
      </c>
      <c r="L409" s="3" t="n"/>
    </row>
    <row r="410">
      <c r="A410" s="3" t="n"/>
      <c r="B410" s="3" t="n"/>
      <c r="C410" s="3" t="n"/>
      <c r="D410" s="11" t="n"/>
      <c r="E410" s="3" t="n"/>
      <c r="F410" s="11" t="n"/>
      <c r="G410" s="11" t="n"/>
      <c r="H410" s="12">
        <f>IF(F410="","",IF(G410="",F410*E410,MIN(F410*E410,G410)))</f>
        <v/>
      </c>
      <c r="I410" s="12">
        <f>IF(AND(D410="",H410=""),"",N(D410)+N(H410))</f>
        <v/>
      </c>
      <c r="J410" s="11" t="n"/>
      <c r="K410" s="12">
        <f>IF(I410="","",I410-N(J410))</f>
        <v/>
      </c>
      <c r="L410" s="3" t="n"/>
    </row>
    <row r="411">
      <c r="A411" s="3" t="n"/>
      <c r="B411" s="3" t="n"/>
      <c r="C411" s="3" t="n"/>
      <c r="D411" s="11" t="n"/>
      <c r="E411" s="3" t="n"/>
      <c r="F411" s="11" t="n"/>
      <c r="G411" s="11" t="n"/>
      <c r="H411" s="12">
        <f>IF(F411="","",IF(G411="",F411*E411,MIN(F411*E411,G411)))</f>
        <v/>
      </c>
      <c r="I411" s="12">
        <f>IF(AND(D411="",H411=""),"",N(D411)+N(H411))</f>
        <v/>
      </c>
      <c r="J411" s="11" t="n"/>
      <c r="K411" s="12">
        <f>IF(I411="","",I411-N(J411))</f>
        <v/>
      </c>
      <c r="L411" s="3" t="n"/>
    </row>
    <row r="412">
      <c r="A412" s="3" t="n"/>
      <c r="B412" s="3" t="n"/>
      <c r="C412" s="3" t="n"/>
      <c r="D412" s="11" t="n"/>
      <c r="E412" s="3" t="n"/>
      <c r="F412" s="11" t="n"/>
      <c r="G412" s="11" t="n"/>
      <c r="H412" s="12">
        <f>IF(F412="","",IF(G412="",F412*E412,MIN(F412*E412,G412)))</f>
        <v/>
      </c>
      <c r="I412" s="12">
        <f>IF(AND(D412="",H412=""),"",N(D412)+N(H412))</f>
        <v/>
      </c>
      <c r="J412" s="11" t="n"/>
      <c r="K412" s="12">
        <f>IF(I412="","",I412-N(J412))</f>
        <v/>
      </c>
      <c r="L412" s="3" t="n"/>
    </row>
    <row r="413">
      <c r="A413" s="3" t="n"/>
      <c r="B413" s="3" t="n"/>
      <c r="C413" s="3" t="n"/>
      <c r="D413" s="11" t="n"/>
      <c r="E413" s="3" t="n"/>
      <c r="F413" s="11" t="n"/>
      <c r="G413" s="11" t="n"/>
      <c r="H413" s="12">
        <f>IF(F413="","",IF(G413="",F413*E413,MIN(F413*E413,G413)))</f>
        <v/>
      </c>
      <c r="I413" s="12">
        <f>IF(AND(D413="",H413=""),"",N(D413)+N(H413))</f>
        <v/>
      </c>
      <c r="J413" s="11" t="n"/>
      <c r="K413" s="12">
        <f>IF(I413="","",I413-N(J413))</f>
        <v/>
      </c>
      <c r="L413" s="3" t="n"/>
    </row>
    <row r="414">
      <c r="A414" s="3" t="n"/>
      <c r="B414" s="3" t="n"/>
      <c r="C414" s="3" t="n"/>
      <c r="D414" s="11" t="n"/>
      <c r="E414" s="3" t="n"/>
      <c r="F414" s="11" t="n"/>
      <c r="G414" s="11" t="n"/>
      <c r="H414" s="12">
        <f>IF(F414="","",IF(G414="",F414*E414,MIN(F414*E414,G414)))</f>
        <v/>
      </c>
      <c r="I414" s="12">
        <f>IF(AND(D414="",H414=""),"",N(D414)+N(H414))</f>
        <v/>
      </c>
      <c r="J414" s="11" t="n"/>
      <c r="K414" s="12">
        <f>IF(I414="","",I414-N(J414))</f>
        <v/>
      </c>
      <c r="L414" s="3" t="n"/>
    </row>
    <row r="415">
      <c r="A415" s="3" t="n"/>
      <c r="B415" s="3" t="n"/>
      <c r="C415" s="3" t="n"/>
      <c r="D415" s="11" t="n"/>
      <c r="E415" s="3" t="n"/>
      <c r="F415" s="11" t="n"/>
      <c r="G415" s="11" t="n"/>
      <c r="H415" s="12">
        <f>IF(F415="","",IF(G415="",F415*E415,MIN(F415*E415,G415)))</f>
        <v/>
      </c>
      <c r="I415" s="12">
        <f>IF(AND(D415="",H415=""),"",N(D415)+N(H415))</f>
        <v/>
      </c>
      <c r="J415" s="11" t="n"/>
      <c r="K415" s="12">
        <f>IF(I415="","",I415-N(J415))</f>
        <v/>
      </c>
      <c r="L415" s="3" t="n"/>
    </row>
    <row r="416">
      <c r="A416" s="3" t="n"/>
      <c r="B416" s="3" t="n"/>
      <c r="C416" s="3" t="n"/>
      <c r="D416" s="11" t="n"/>
      <c r="E416" s="3" t="n"/>
      <c r="F416" s="11" t="n"/>
      <c r="G416" s="11" t="n"/>
      <c r="H416" s="12">
        <f>IF(F416="","",IF(G416="",F416*E416,MIN(F416*E416,G416)))</f>
        <v/>
      </c>
      <c r="I416" s="12">
        <f>IF(AND(D416="",H416=""),"",N(D416)+N(H416))</f>
        <v/>
      </c>
      <c r="J416" s="11" t="n"/>
      <c r="K416" s="12">
        <f>IF(I416="","",I416-N(J416))</f>
        <v/>
      </c>
      <c r="L416" s="3" t="n"/>
    </row>
    <row r="417">
      <c r="A417" s="3" t="n"/>
      <c r="B417" s="3" t="n"/>
      <c r="C417" s="3" t="n"/>
      <c r="D417" s="11" t="n"/>
      <c r="E417" s="3" t="n"/>
      <c r="F417" s="11" t="n"/>
      <c r="G417" s="11" t="n"/>
      <c r="H417" s="12">
        <f>IF(F417="","",IF(G417="",F417*E417,MIN(F417*E417,G417)))</f>
        <v/>
      </c>
      <c r="I417" s="12">
        <f>IF(AND(D417="",H417=""),"",N(D417)+N(H417))</f>
        <v/>
      </c>
      <c r="J417" s="11" t="n"/>
      <c r="K417" s="12">
        <f>IF(I417="","",I417-N(J417))</f>
        <v/>
      </c>
      <c r="L417" s="3" t="n"/>
    </row>
    <row r="418">
      <c r="A418" s="3" t="n"/>
      <c r="B418" s="3" t="n"/>
      <c r="C418" s="3" t="n"/>
      <c r="D418" s="11" t="n"/>
      <c r="E418" s="3" t="n"/>
      <c r="F418" s="11" t="n"/>
      <c r="G418" s="11" t="n"/>
      <c r="H418" s="12">
        <f>IF(F418="","",IF(G418="",F418*E418,MIN(F418*E418,G418)))</f>
        <v/>
      </c>
      <c r="I418" s="12">
        <f>IF(AND(D418="",H418=""),"",N(D418)+N(H418))</f>
        <v/>
      </c>
      <c r="J418" s="11" t="n"/>
      <c r="K418" s="12">
        <f>IF(I418="","",I418-N(J418))</f>
        <v/>
      </c>
      <c r="L418" s="3" t="n"/>
    </row>
    <row r="419">
      <c r="A419" s="3" t="n"/>
      <c r="B419" s="3" t="n"/>
      <c r="C419" s="3" t="n"/>
      <c r="D419" s="11" t="n"/>
      <c r="E419" s="3" t="n"/>
      <c r="F419" s="11" t="n"/>
      <c r="G419" s="11" t="n"/>
      <c r="H419" s="12">
        <f>IF(F419="","",IF(G419="",F419*E419,MIN(F419*E419,G419)))</f>
        <v/>
      </c>
      <c r="I419" s="12">
        <f>IF(AND(D419="",H419=""),"",N(D419)+N(H419))</f>
        <v/>
      </c>
      <c r="J419" s="11" t="n"/>
      <c r="K419" s="12">
        <f>IF(I419="","",I419-N(J419))</f>
        <v/>
      </c>
      <c r="L419" s="3" t="n"/>
    </row>
    <row r="420">
      <c r="A420" s="3" t="n"/>
      <c r="B420" s="3" t="n"/>
      <c r="C420" s="3" t="n"/>
      <c r="D420" s="11" t="n"/>
      <c r="E420" s="3" t="n"/>
      <c r="F420" s="11" t="n"/>
      <c r="G420" s="11" t="n"/>
      <c r="H420" s="12">
        <f>IF(F420="","",IF(G420="",F420*E420,MIN(F420*E420,G420)))</f>
        <v/>
      </c>
      <c r="I420" s="12">
        <f>IF(AND(D420="",H420=""),"",N(D420)+N(H420))</f>
        <v/>
      </c>
      <c r="J420" s="11" t="n"/>
      <c r="K420" s="12">
        <f>IF(I420="","",I420-N(J420))</f>
        <v/>
      </c>
      <c r="L420" s="3" t="n"/>
    </row>
    <row r="421">
      <c r="A421" s="3" t="n"/>
      <c r="B421" s="3" t="n"/>
      <c r="C421" s="3" t="n"/>
      <c r="D421" s="11" t="n"/>
      <c r="E421" s="3" t="n"/>
      <c r="F421" s="11" t="n"/>
      <c r="G421" s="11" t="n"/>
      <c r="H421" s="12">
        <f>IF(F421="","",IF(G421="",F421*E421,MIN(F421*E421,G421)))</f>
        <v/>
      </c>
      <c r="I421" s="12">
        <f>IF(AND(D421="",H421=""),"",N(D421)+N(H421))</f>
        <v/>
      </c>
      <c r="J421" s="11" t="n"/>
      <c r="K421" s="12">
        <f>IF(I421="","",I421-N(J421))</f>
        <v/>
      </c>
      <c r="L421" s="3" t="n"/>
    </row>
    <row r="422">
      <c r="A422" s="3" t="n"/>
      <c r="B422" s="3" t="n"/>
      <c r="C422" s="3" t="n"/>
      <c r="D422" s="11" t="n"/>
      <c r="E422" s="3" t="n"/>
      <c r="F422" s="11" t="n"/>
      <c r="G422" s="11" t="n"/>
      <c r="H422" s="12">
        <f>IF(F422="","",IF(G422="",F422*E422,MIN(F422*E422,G422)))</f>
        <v/>
      </c>
      <c r="I422" s="12">
        <f>IF(AND(D422="",H422=""),"",N(D422)+N(H422))</f>
        <v/>
      </c>
      <c r="J422" s="11" t="n"/>
      <c r="K422" s="12">
        <f>IF(I422="","",I422-N(J422))</f>
        <v/>
      </c>
      <c r="L422" s="3" t="n"/>
    </row>
    <row r="423">
      <c r="A423" s="3" t="n"/>
      <c r="B423" s="3" t="n"/>
      <c r="C423" s="3" t="n"/>
      <c r="D423" s="11" t="n"/>
      <c r="E423" s="3" t="n"/>
      <c r="F423" s="11" t="n"/>
      <c r="G423" s="11" t="n"/>
      <c r="H423" s="12">
        <f>IF(F423="","",IF(G423="",F423*E423,MIN(F423*E423,G423)))</f>
        <v/>
      </c>
      <c r="I423" s="12">
        <f>IF(AND(D423="",H423=""),"",N(D423)+N(H423))</f>
        <v/>
      </c>
      <c r="J423" s="11" t="n"/>
      <c r="K423" s="12">
        <f>IF(I423="","",I423-N(J423))</f>
        <v/>
      </c>
      <c r="L423" s="3" t="n"/>
    </row>
    <row r="424">
      <c r="A424" s="3" t="n"/>
      <c r="B424" s="3" t="n"/>
      <c r="C424" s="3" t="n"/>
      <c r="D424" s="11" t="n"/>
      <c r="E424" s="3" t="n"/>
      <c r="F424" s="11" t="n"/>
      <c r="G424" s="11" t="n"/>
      <c r="H424" s="12">
        <f>IF(F424="","",IF(G424="",F424*E424,MIN(F424*E424,G424)))</f>
        <v/>
      </c>
      <c r="I424" s="12">
        <f>IF(AND(D424="",H424=""),"",N(D424)+N(H424))</f>
        <v/>
      </c>
      <c r="J424" s="11" t="n"/>
      <c r="K424" s="12">
        <f>IF(I424="","",I424-N(J424))</f>
        <v/>
      </c>
      <c r="L424" s="3" t="n"/>
    </row>
    <row r="425">
      <c r="A425" s="3" t="n"/>
      <c r="B425" s="3" t="n"/>
      <c r="C425" s="3" t="n"/>
      <c r="D425" s="11" t="n"/>
      <c r="E425" s="3" t="n"/>
      <c r="F425" s="11" t="n"/>
      <c r="G425" s="11" t="n"/>
      <c r="H425" s="12">
        <f>IF(F425="","",IF(G425="",F425*E425,MIN(F425*E425,G425)))</f>
        <v/>
      </c>
      <c r="I425" s="12">
        <f>IF(AND(D425="",H425=""),"",N(D425)+N(H425))</f>
        <v/>
      </c>
      <c r="J425" s="11" t="n"/>
      <c r="K425" s="12">
        <f>IF(I425="","",I425-N(J425))</f>
        <v/>
      </c>
      <c r="L425" s="3" t="n"/>
    </row>
    <row r="426">
      <c r="A426" s="3" t="n"/>
      <c r="B426" s="3" t="n"/>
      <c r="C426" s="3" t="n"/>
      <c r="D426" s="11" t="n"/>
      <c r="E426" s="3" t="n"/>
      <c r="F426" s="11" t="n"/>
      <c r="G426" s="11" t="n"/>
      <c r="H426" s="12">
        <f>IF(F426="","",IF(G426="",F426*E426,MIN(F426*E426,G426)))</f>
        <v/>
      </c>
      <c r="I426" s="12">
        <f>IF(AND(D426="",H426=""),"",N(D426)+N(H426))</f>
        <v/>
      </c>
      <c r="J426" s="11" t="n"/>
      <c r="K426" s="12">
        <f>IF(I426="","",I426-N(J426))</f>
        <v/>
      </c>
      <c r="L426" s="3" t="n"/>
    </row>
    <row r="427">
      <c r="A427" s="3" t="n"/>
      <c r="B427" s="3" t="n"/>
      <c r="C427" s="3" t="n"/>
      <c r="D427" s="11" t="n"/>
      <c r="E427" s="3" t="n"/>
      <c r="F427" s="11" t="n"/>
      <c r="G427" s="11" t="n"/>
      <c r="H427" s="12">
        <f>IF(F427="","",IF(G427="",F427*E427,MIN(F427*E427,G427)))</f>
        <v/>
      </c>
      <c r="I427" s="12">
        <f>IF(AND(D427="",H427=""),"",N(D427)+N(H427))</f>
        <v/>
      </c>
      <c r="J427" s="11" t="n"/>
      <c r="K427" s="12">
        <f>IF(I427="","",I427-N(J427))</f>
        <v/>
      </c>
      <c r="L427" s="3" t="n"/>
    </row>
    <row r="428">
      <c r="A428" s="3" t="n"/>
      <c r="B428" s="3" t="n"/>
      <c r="C428" s="3" t="n"/>
      <c r="D428" s="11" t="n"/>
      <c r="E428" s="3" t="n"/>
      <c r="F428" s="11" t="n"/>
      <c r="G428" s="11" t="n"/>
      <c r="H428" s="12">
        <f>IF(F428="","",IF(G428="",F428*E428,MIN(F428*E428,G428)))</f>
        <v/>
      </c>
      <c r="I428" s="12">
        <f>IF(AND(D428="",H428=""),"",N(D428)+N(H428))</f>
        <v/>
      </c>
      <c r="J428" s="11" t="n"/>
      <c r="K428" s="12">
        <f>IF(I428="","",I428-N(J428))</f>
        <v/>
      </c>
      <c r="L428" s="3" t="n"/>
    </row>
    <row r="429">
      <c r="A429" s="3" t="n"/>
      <c r="B429" s="3" t="n"/>
      <c r="C429" s="3" t="n"/>
      <c r="D429" s="11" t="n"/>
      <c r="E429" s="3" t="n"/>
      <c r="F429" s="11" t="n"/>
      <c r="G429" s="11" t="n"/>
      <c r="H429" s="12">
        <f>IF(F429="","",IF(G429="",F429*E429,MIN(F429*E429,G429)))</f>
        <v/>
      </c>
      <c r="I429" s="12">
        <f>IF(AND(D429="",H429=""),"",N(D429)+N(H429))</f>
        <v/>
      </c>
      <c r="J429" s="11" t="n"/>
      <c r="K429" s="12">
        <f>IF(I429="","",I429-N(J429))</f>
        <v/>
      </c>
      <c r="L429" s="3" t="n"/>
    </row>
    <row r="430">
      <c r="A430" s="3" t="n"/>
      <c r="B430" s="3" t="n"/>
      <c r="C430" s="3" t="n"/>
      <c r="D430" s="11" t="n"/>
      <c r="E430" s="3" t="n"/>
      <c r="F430" s="11" t="n"/>
      <c r="G430" s="11" t="n"/>
      <c r="H430" s="12">
        <f>IF(F430="","",IF(G430="",F430*E430,MIN(F430*E430,G430)))</f>
        <v/>
      </c>
      <c r="I430" s="12">
        <f>IF(AND(D430="",H430=""),"",N(D430)+N(H430))</f>
        <v/>
      </c>
      <c r="J430" s="11" t="n"/>
      <c r="K430" s="12">
        <f>IF(I430="","",I430-N(J430))</f>
        <v/>
      </c>
      <c r="L430" s="3" t="n"/>
    </row>
    <row r="431">
      <c r="A431" s="3" t="n"/>
      <c r="B431" s="3" t="n"/>
      <c r="C431" s="3" t="n"/>
      <c r="D431" s="11" t="n"/>
      <c r="E431" s="3" t="n"/>
      <c r="F431" s="11" t="n"/>
      <c r="G431" s="11" t="n"/>
      <c r="H431" s="12">
        <f>IF(F431="","",IF(G431="",F431*E431,MIN(F431*E431,G431)))</f>
        <v/>
      </c>
      <c r="I431" s="12">
        <f>IF(AND(D431="",H431=""),"",N(D431)+N(H431))</f>
        <v/>
      </c>
      <c r="J431" s="11" t="n"/>
      <c r="K431" s="12">
        <f>IF(I431="","",I431-N(J431))</f>
        <v/>
      </c>
      <c r="L431" s="3" t="n"/>
    </row>
    <row r="432">
      <c r="A432" s="3" t="n"/>
      <c r="B432" s="3" t="n"/>
      <c r="C432" s="3" t="n"/>
      <c r="D432" s="11" t="n"/>
      <c r="E432" s="3" t="n"/>
      <c r="F432" s="11" t="n"/>
      <c r="G432" s="11" t="n"/>
      <c r="H432" s="12">
        <f>IF(F432="","",IF(G432="",F432*E432,MIN(F432*E432,G432)))</f>
        <v/>
      </c>
      <c r="I432" s="12">
        <f>IF(AND(D432="",H432=""),"",N(D432)+N(H432))</f>
        <v/>
      </c>
      <c r="J432" s="11" t="n"/>
      <c r="K432" s="12">
        <f>IF(I432="","",I432-N(J432))</f>
        <v/>
      </c>
      <c r="L432" s="3" t="n"/>
    </row>
    <row r="433">
      <c r="A433" s="3" t="n"/>
      <c r="B433" s="3" t="n"/>
      <c r="C433" s="3" t="n"/>
      <c r="D433" s="11" t="n"/>
      <c r="E433" s="3" t="n"/>
      <c r="F433" s="11" t="n"/>
      <c r="G433" s="11" t="n"/>
      <c r="H433" s="12">
        <f>IF(F433="","",IF(G433="",F433*E433,MIN(F433*E433,G433)))</f>
        <v/>
      </c>
      <c r="I433" s="12">
        <f>IF(AND(D433="",H433=""),"",N(D433)+N(H433))</f>
        <v/>
      </c>
      <c r="J433" s="11" t="n"/>
      <c r="K433" s="12">
        <f>IF(I433="","",I433-N(J433))</f>
        <v/>
      </c>
      <c r="L433" s="3" t="n"/>
    </row>
    <row r="434">
      <c r="A434" s="3" t="n"/>
      <c r="B434" s="3" t="n"/>
      <c r="C434" s="3" t="n"/>
      <c r="D434" s="11" t="n"/>
      <c r="E434" s="3" t="n"/>
      <c r="F434" s="11" t="n"/>
      <c r="G434" s="11" t="n"/>
      <c r="H434" s="12">
        <f>IF(F434="","",IF(G434="",F434*E434,MIN(F434*E434,G434)))</f>
        <v/>
      </c>
      <c r="I434" s="12">
        <f>IF(AND(D434="",H434=""),"",N(D434)+N(H434))</f>
        <v/>
      </c>
      <c r="J434" s="11" t="n"/>
      <c r="K434" s="12">
        <f>IF(I434="","",I434-N(J434))</f>
        <v/>
      </c>
      <c r="L434" s="3" t="n"/>
    </row>
    <row r="435">
      <c r="A435" s="3" t="n"/>
      <c r="B435" s="3" t="n"/>
      <c r="C435" s="3" t="n"/>
      <c r="D435" s="11" t="n"/>
      <c r="E435" s="3" t="n"/>
      <c r="F435" s="11" t="n"/>
      <c r="G435" s="11" t="n"/>
      <c r="H435" s="12">
        <f>IF(F435="","",IF(G435="",F435*E435,MIN(F435*E435,G435)))</f>
        <v/>
      </c>
      <c r="I435" s="12">
        <f>IF(AND(D435="",H435=""),"",N(D435)+N(H435))</f>
        <v/>
      </c>
      <c r="J435" s="11" t="n"/>
      <c r="K435" s="12">
        <f>IF(I435="","",I435-N(J435))</f>
        <v/>
      </c>
      <c r="L435" s="3" t="n"/>
    </row>
    <row r="436">
      <c r="A436" s="3" t="n"/>
      <c r="B436" s="3" t="n"/>
      <c r="C436" s="3" t="n"/>
      <c r="D436" s="11" t="n"/>
      <c r="E436" s="3" t="n"/>
      <c r="F436" s="11" t="n"/>
      <c r="G436" s="11" t="n"/>
      <c r="H436" s="12">
        <f>IF(F436="","",IF(G436="",F436*E436,MIN(F436*E436,G436)))</f>
        <v/>
      </c>
      <c r="I436" s="12">
        <f>IF(AND(D436="",H436=""),"",N(D436)+N(H436))</f>
        <v/>
      </c>
      <c r="J436" s="11" t="n"/>
      <c r="K436" s="12">
        <f>IF(I436="","",I436-N(J436))</f>
        <v/>
      </c>
      <c r="L436" s="3" t="n"/>
    </row>
    <row r="437">
      <c r="A437" s="3" t="n"/>
      <c r="B437" s="3" t="n"/>
      <c r="C437" s="3" t="n"/>
      <c r="D437" s="11" t="n"/>
      <c r="E437" s="3" t="n"/>
      <c r="F437" s="11" t="n"/>
      <c r="G437" s="11" t="n"/>
      <c r="H437" s="12">
        <f>IF(F437="","",IF(G437="",F437*E437,MIN(F437*E437,G437)))</f>
        <v/>
      </c>
      <c r="I437" s="12">
        <f>IF(AND(D437="",H437=""),"",N(D437)+N(H437))</f>
        <v/>
      </c>
      <c r="J437" s="11" t="n"/>
      <c r="K437" s="12">
        <f>IF(I437="","",I437-N(J437))</f>
        <v/>
      </c>
      <c r="L437" s="3" t="n"/>
    </row>
    <row r="438">
      <c r="A438" s="3" t="n"/>
      <c r="B438" s="3" t="n"/>
      <c r="C438" s="3" t="n"/>
      <c r="D438" s="11" t="n"/>
      <c r="E438" s="3" t="n"/>
      <c r="F438" s="11" t="n"/>
      <c r="G438" s="11" t="n"/>
      <c r="H438" s="12">
        <f>IF(F438="","",IF(G438="",F438*E438,MIN(F438*E438,G438)))</f>
        <v/>
      </c>
      <c r="I438" s="12">
        <f>IF(AND(D438="",H438=""),"",N(D438)+N(H438))</f>
        <v/>
      </c>
      <c r="J438" s="11" t="n"/>
      <c r="K438" s="12">
        <f>IF(I438="","",I438-N(J438))</f>
        <v/>
      </c>
      <c r="L438" s="3" t="n"/>
    </row>
    <row r="439">
      <c r="A439" s="3" t="n"/>
      <c r="B439" s="3" t="n"/>
      <c r="C439" s="3" t="n"/>
      <c r="D439" s="11" t="n"/>
      <c r="E439" s="3" t="n"/>
      <c r="F439" s="11" t="n"/>
      <c r="G439" s="11" t="n"/>
      <c r="H439" s="12">
        <f>IF(F439="","",IF(G439="",F439*E439,MIN(F439*E439,G439)))</f>
        <v/>
      </c>
      <c r="I439" s="12">
        <f>IF(AND(D439="",H439=""),"",N(D439)+N(H439))</f>
        <v/>
      </c>
      <c r="J439" s="11" t="n"/>
      <c r="K439" s="12">
        <f>IF(I439="","",I439-N(J439))</f>
        <v/>
      </c>
      <c r="L439" s="3" t="n"/>
    </row>
    <row r="440">
      <c r="A440" s="3" t="n"/>
      <c r="B440" s="3" t="n"/>
      <c r="C440" s="3" t="n"/>
      <c r="D440" s="11" t="n"/>
      <c r="E440" s="3" t="n"/>
      <c r="F440" s="11" t="n"/>
      <c r="G440" s="11" t="n"/>
      <c r="H440" s="12">
        <f>IF(F440="","",IF(G440="",F440*E440,MIN(F440*E440,G440)))</f>
        <v/>
      </c>
      <c r="I440" s="12">
        <f>IF(AND(D440="",H440=""),"",N(D440)+N(H440))</f>
        <v/>
      </c>
      <c r="J440" s="11" t="n"/>
      <c r="K440" s="12">
        <f>IF(I440="","",I440-N(J440))</f>
        <v/>
      </c>
      <c r="L440" s="3" t="n"/>
    </row>
    <row r="441">
      <c r="A441" s="3" t="n"/>
      <c r="B441" s="3" t="n"/>
      <c r="C441" s="3" t="n"/>
      <c r="D441" s="11" t="n"/>
      <c r="E441" s="3" t="n"/>
      <c r="F441" s="11" t="n"/>
      <c r="G441" s="11" t="n"/>
      <c r="H441" s="12">
        <f>IF(F441="","",IF(G441="",F441*E441,MIN(F441*E441,G441)))</f>
        <v/>
      </c>
      <c r="I441" s="12">
        <f>IF(AND(D441="",H441=""),"",N(D441)+N(H441))</f>
        <v/>
      </c>
      <c r="J441" s="11" t="n"/>
      <c r="K441" s="12">
        <f>IF(I441="","",I441-N(J441))</f>
        <v/>
      </c>
      <c r="L441" s="3" t="n"/>
    </row>
    <row r="442">
      <c r="A442" s="3" t="n"/>
      <c r="B442" s="3" t="n"/>
      <c r="C442" s="3" t="n"/>
      <c r="D442" s="11" t="n"/>
      <c r="E442" s="3" t="n"/>
      <c r="F442" s="11" t="n"/>
      <c r="G442" s="11" t="n"/>
      <c r="H442" s="12">
        <f>IF(F442="","",IF(G442="",F442*E442,MIN(F442*E442,G442)))</f>
        <v/>
      </c>
      <c r="I442" s="12">
        <f>IF(AND(D442="",H442=""),"",N(D442)+N(H442))</f>
        <v/>
      </c>
      <c r="J442" s="11" t="n"/>
      <c r="K442" s="12">
        <f>IF(I442="","",I442-N(J442))</f>
        <v/>
      </c>
      <c r="L442" s="3" t="n"/>
    </row>
    <row r="443">
      <c r="A443" s="3" t="n"/>
      <c r="B443" s="3" t="n"/>
      <c r="C443" s="3" t="n"/>
      <c r="D443" s="11" t="n"/>
      <c r="E443" s="3" t="n"/>
      <c r="F443" s="11" t="n"/>
      <c r="G443" s="11" t="n"/>
      <c r="H443" s="12">
        <f>IF(F443="","",IF(G443="",F443*E443,MIN(F443*E443,G443)))</f>
        <v/>
      </c>
      <c r="I443" s="12">
        <f>IF(AND(D443="",H443=""),"",N(D443)+N(H443))</f>
        <v/>
      </c>
      <c r="J443" s="11" t="n"/>
      <c r="K443" s="12">
        <f>IF(I443="","",I443-N(J443))</f>
        <v/>
      </c>
      <c r="L443" s="3" t="n"/>
    </row>
    <row r="444">
      <c r="A444" s="3" t="n"/>
      <c r="B444" s="3" t="n"/>
      <c r="C444" s="3" t="n"/>
      <c r="D444" s="11" t="n"/>
      <c r="E444" s="3" t="n"/>
      <c r="F444" s="11" t="n"/>
      <c r="G444" s="11" t="n"/>
      <c r="H444" s="12">
        <f>IF(F444="","",IF(G444="",F444*E444,MIN(F444*E444,G444)))</f>
        <v/>
      </c>
      <c r="I444" s="12">
        <f>IF(AND(D444="",H444=""),"",N(D444)+N(H444))</f>
        <v/>
      </c>
      <c r="J444" s="11" t="n"/>
      <c r="K444" s="12">
        <f>IF(I444="","",I444-N(J444))</f>
        <v/>
      </c>
      <c r="L444" s="3" t="n"/>
    </row>
    <row r="445">
      <c r="A445" s="3" t="n"/>
      <c r="B445" s="3" t="n"/>
      <c r="C445" s="3" t="n"/>
      <c r="D445" s="11" t="n"/>
      <c r="E445" s="3" t="n"/>
      <c r="F445" s="11" t="n"/>
      <c r="G445" s="11" t="n"/>
      <c r="H445" s="12">
        <f>IF(F445="","",IF(G445="",F445*E445,MIN(F445*E445,G445)))</f>
        <v/>
      </c>
      <c r="I445" s="12">
        <f>IF(AND(D445="",H445=""),"",N(D445)+N(H445))</f>
        <v/>
      </c>
      <c r="J445" s="11" t="n"/>
      <c r="K445" s="12">
        <f>IF(I445="","",I445-N(J445))</f>
        <v/>
      </c>
      <c r="L445" s="3" t="n"/>
    </row>
    <row r="446">
      <c r="A446" s="3" t="n"/>
      <c r="B446" s="3" t="n"/>
      <c r="C446" s="3" t="n"/>
      <c r="D446" s="11" t="n"/>
      <c r="E446" s="3" t="n"/>
      <c r="F446" s="11" t="n"/>
      <c r="G446" s="11" t="n"/>
      <c r="H446" s="12">
        <f>IF(F446="","",IF(G446="",F446*E446,MIN(F446*E446,G446)))</f>
        <v/>
      </c>
      <c r="I446" s="12">
        <f>IF(AND(D446="",H446=""),"",N(D446)+N(H446))</f>
        <v/>
      </c>
      <c r="J446" s="11" t="n"/>
      <c r="K446" s="12">
        <f>IF(I446="","",I446-N(J446))</f>
        <v/>
      </c>
      <c r="L446" s="3" t="n"/>
    </row>
    <row r="447">
      <c r="A447" s="3" t="n"/>
      <c r="B447" s="3" t="n"/>
      <c r="C447" s="3" t="n"/>
      <c r="D447" s="11" t="n"/>
      <c r="E447" s="3" t="n"/>
      <c r="F447" s="11" t="n"/>
      <c r="G447" s="11" t="n"/>
      <c r="H447" s="12">
        <f>IF(F447="","",IF(G447="",F447*E447,MIN(F447*E447,G447)))</f>
        <v/>
      </c>
      <c r="I447" s="12">
        <f>IF(AND(D447="",H447=""),"",N(D447)+N(H447))</f>
        <v/>
      </c>
      <c r="J447" s="11" t="n"/>
      <c r="K447" s="12">
        <f>IF(I447="","",I447-N(J447))</f>
        <v/>
      </c>
      <c r="L447" s="3" t="n"/>
    </row>
    <row r="448">
      <c r="A448" s="3" t="n"/>
      <c r="B448" s="3" t="n"/>
      <c r="C448" s="3" t="n"/>
      <c r="D448" s="11" t="n"/>
      <c r="E448" s="3" t="n"/>
      <c r="F448" s="11" t="n"/>
      <c r="G448" s="11" t="n"/>
      <c r="H448" s="12">
        <f>IF(F448="","",IF(G448="",F448*E448,MIN(F448*E448,G448)))</f>
        <v/>
      </c>
      <c r="I448" s="12">
        <f>IF(AND(D448="",H448=""),"",N(D448)+N(H448))</f>
        <v/>
      </c>
      <c r="J448" s="11" t="n"/>
      <c r="K448" s="12">
        <f>IF(I448="","",I448-N(J448))</f>
        <v/>
      </c>
      <c r="L448" s="3" t="n"/>
    </row>
    <row r="449">
      <c r="A449" s="3" t="n"/>
      <c r="B449" s="3" t="n"/>
      <c r="C449" s="3" t="n"/>
      <c r="D449" s="11" t="n"/>
      <c r="E449" s="3" t="n"/>
      <c r="F449" s="11" t="n"/>
      <c r="G449" s="11" t="n"/>
      <c r="H449" s="12">
        <f>IF(F449="","",IF(G449="",F449*E449,MIN(F449*E449,G449)))</f>
        <v/>
      </c>
      <c r="I449" s="12">
        <f>IF(AND(D449="",H449=""),"",N(D449)+N(H449))</f>
        <v/>
      </c>
      <c r="J449" s="11" t="n"/>
      <c r="K449" s="12">
        <f>IF(I449="","",I449-N(J449))</f>
        <v/>
      </c>
      <c r="L449" s="3" t="n"/>
    </row>
    <row r="450">
      <c r="A450" s="3" t="n"/>
      <c r="B450" s="3" t="n"/>
      <c r="C450" s="3" t="n"/>
      <c r="D450" s="11" t="n"/>
      <c r="E450" s="3" t="n"/>
      <c r="F450" s="11" t="n"/>
      <c r="G450" s="11" t="n"/>
      <c r="H450" s="12">
        <f>IF(F450="","",IF(G450="",F450*E450,MIN(F450*E450,G450)))</f>
        <v/>
      </c>
      <c r="I450" s="12">
        <f>IF(AND(D450="",H450=""),"",N(D450)+N(H450))</f>
        <v/>
      </c>
      <c r="J450" s="11" t="n"/>
      <c r="K450" s="12">
        <f>IF(I450="","",I450-N(J450))</f>
        <v/>
      </c>
      <c r="L450" s="3" t="n"/>
    </row>
    <row r="451">
      <c r="A451" s="3" t="n"/>
      <c r="B451" s="3" t="n"/>
      <c r="C451" s="3" t="n"/>
      <c r="D451" s="11" t="n"/>
      <c r="E451" s="3" t="n"/>
      <c r="F451" s="11" t="n"/>
      <c r="G451" s="11" t="n"/>
      <c r="H451" s="12">
        <f>IF(F451="","",IF(G451="",F451*E451,MIN(F451*E451,G451)))</f>
        <v/>
      </c>
      <c r="I451" s="12">
        <f>IF(AND(D451="",H451=""),"",N(D451)+N(H451))</f>
        <v/>
      </c>
      <c r="J451" s="11" t="n"/>
      <c r="K451" s="12">
        <f>IF(I451="","",I451-N(J451))</f>
        <v/>
      </c>
      <c r="L451" s="3" t="n"/>
    </row>
    <row r="452">
      <c r="A452" s="3" t="n"/>
      <c r="B452" s="3" t="n"/>
      <c r="C452" s="3" t="n"/>
      <c r="D452" s="11" t="n"/>
      <c r="E452" s="3" t="n"/>
      <c r="F452" s="11" t="n"/>
      <c r="G452" s="11" t="n"/>
      <c r="H452" s="12">
        <f>IF(F452="","",IF(G452="",F452*E452,MIN(F452*E452,G452)))</f>
        <v/>
      </c>
      <c r="I452" s="12">
        <f>IF(AND(D452="",H452=""),"",N(D452)+N(H452))</f>
        <v/>
      </c>
      <c r="J452" s="11" t="n"/>
      <c r="K452" s="12">
        <f>IF(I452="","",I452-N(J452))</f>
        <v/>
      </c>
      <c r="L452" s="3" t="n"/>
    </row>
    <row r="453">
      <c r="A453" s="3" t="n"/>
      <c r="B453" s="3" t="n"/>
      <c r="C453" s="3" t="n"/>
      <c r="D453" s="11" t="n"/>
      <c r="E453" s="3" t="n"/>
      <c r="F453" s="11" t="n"/>
      <c r="G453" s="11" t="n"/>
      <c r="H453" s="12">
        <f>IF(F453="","",IF(G453="",F453*E453,MIN(F453*E453,G453)))</f>
        <v/>
      </c>
      <c r="I453" s="12">
        <f>IF(AND(D453="",H453=""),"",N(D453)+N(H453))</f>
        <v/>
      </c>
      <c r="J453" s="11" t="n"/>
      <c r="K453" s="12">
        <f>IF(I453="","",I453-N(J453))</f>
        <v/>
      </c>
      <c r="L453" s="3" t="n"/>
    </row>
    <row r="454">
      <c r="A454" s="3" t="n"/>
      <c r="B454" s="3" t="n"/>
      <c r="C454" s="3" t="n"/>
      <c r="D454" s="11" t="n"/>
      <c r="E454" s="3" t="n"/>
      <c r="F454" s="11" t="n"/>
      <c r="G454" s="11" t="n"/>
      <c r="H454" s="12">
        <f>IF(F454="","",IF(G454="",F454*E454,MIN(F454*E454,G454)))</f>
        <v/>
      </c>
      <c r="I454" s="12">
        <f>IF(AND(D454="",H454=""),"",N(D454)+N(H454))</f>
        <v/>
      </c>
      <c r="J454" s="11" t="n"/>
      <c r="K454" s="12">
        <f>IF(I454="","",I454-N(J454))</f>
        <v/>
      </c>
      <c r="L454" s="3" t="n"/>
    </row>
    <row r="455">
      <c r="A455" s="3" t="n"/>
      <c r="B455" s="3" t="n"/>
      <c r="C455" s="3" t="n"/>
      <c r="D455" s="11" t="n"/>
      <c r="E455" s="3" t="n"/>
      <c r="F455" s="11" t="n"/>
      <c r="G455" s="11" t="n"/>
      <c r="H455" s="12">
        <f>IF(F455="","",IF(G455="",F455*E455,MIN(F455*E455,G455)))</f>
        <v/>
      </c>
      <c r="I455" s="12">
        <f>IF(AND(D455="",H455=""),"",N(D455)+N(H455))</f>
        <v/>
      </c>
      <c r="J455" s="11" t="n"/>
      <c r="K455" s="12">
        <f>IF(I455="","",I455-N(J455))</f>
        <v/>
      </c>
      <c r="L455" s="3" t="n"/>
    </row>
    <row r="456">
      <c r="A456" s="3" t="n"/>
      <c r="B456" s="3" t="n"/>
      <c r="C456" s="3" t="n"/>
      <c r="D456" s="11" t="n"/>
      <c r="E456" s="3" t="n"/>
      <c r="F456" s="11" t="n"/>
      <c r="G456" s="11" t="n"/>
      <c r="H456" s="12">
        <f>IF(F456="","",IF(G456="",F456*E456,MIN(F456*E456,G456)))</f>
        <v/>
      </c>
      <c r="I456" s="12">
        <f>IF(AND(D456="",H456=""),"",N(D456)+N(H456))</f>
        <v/>
      </c>
      <c r="J456" s="11" t="n"/>
      <c r="K456" s="12">
        <f>IF(I456="","",I456-N(J456))</f>
        <v/>
      </c>
      <c r="L456" s="3" t="n"/>
    </row>
    <row r="457">
      <c r="A457" s="3" t="n"/>
      <c r="B457" s="3" t="n"/>
      <c r="C457" s="3" t="n"/>
      <c r="D457" s="11" t="n"/>
      <c r="E457" s="3" t="n"/>
      <c r="F457" s="11" t="n"/>
      <c r="G457" s="11" t="n"/>
      <c r="H457" s="12">
        <f>IF(F457="","",IF(G457="",F457*E457,MIN(F457*E457,G457)))</f>
        <v/>
      </c>
      <c r="I457" s="12">
        <f>IF(AND(D457="",H457=""),"",N(D457)+N(H457))</f>
        <v/>
      </c>
      <c r="J457" s="11" t="n"/>
      <c r="K457" s="12">
        <f>IF(I457="","",I457-N(J457))</f>
        <v/>
      </c>
      <c r="L457" s="3" t="n"/>
    </row>
    <row r="458">
      <c r="A458" s="3" t="n"/>
      <c r="B458" s="3" t="n"/>
      <c r="C458" s="3" t="n"/>
      <c r="D458" s="11" t="n"/>
      <c r="E458" s="3" t="n"/>
      <c r="F458" s="11" t="n"/>
      <c r="G458" s="11" t="n"/>
      <c r="H458" s="12">
        <f>IF(F458="","",IF(G458="",F458*E458,MIN(F458*E458,G458)))</f>
        <v/>
      </c>
      <c r="I458" s="12">
        <f>IF(AND(D458="",H458=""),"",N(D458)+N(H458))</f>
        <v/>
      </c>
      <c r="J458" s="11" t="n"/>
      <c r="K458" s="12">
        <f>IF(I458="","",I458-N(J458))</f>
        <v/>
      </c>
      <c r="L458" s="3" t="n"/>
    </row>
    <row r="459">
      <c r="A459" s="3" t="n"/>
      <c r="B459" s="3" t="n"/>
      <c r="C459" s="3" t="n"/>
      <c r="D459" s="11" t="n"/>
      <c r="E459" s="3" t="n"/>
      <c r="F459" s="11" t="n"/>
      <c r="G459" s="11" t="n"/>
      <c r="H459" s="12">
        <f>IF(F459="","",IF(G459="",F459*E459,MIN(F459*E459,G459)))</f>
        <v/>
      </c>
      <c r="I459" s="12">
        <f>IF(AND(D459="",H459=""),"",N(D459)+N(H459))</f>
        <v/>
      </c>
      <c r="J459" s="11" t="n"/>
      <c r="K459" s="12">
        <f>IF(I459="","",I459-N(J459))</f>
        <v/>
      </c>
      <c r="L459" s="3" t="n"/>
    </row>
    <row r="460">
      <c r="A460" s="3" t="n"/>
      <c r="B460" s="3" t="n"/>
      <c r="C460" s="3" t="n"/>
      <c r="D460" s="11" t="n"/>
      <c r="E460" s="3" t="n"/>
      <c r="F460" s="11" t="n"/>
      <c r="G460" s="11" t="n"/>
      <c r="H460" s="12">
        <f>IF(F460="","",IF(G460="",F460*E460,MIN(F460*E460,G460)))</f>
        <v/>
      </c>
      <c r="I460" s="12">
        <f>IF(AND(D460="",H460=""),"",N(D460)+N(H460))</f>
        <v/>
      </c>
      <c r="J460" s="11" t="n"/>
      <c r="K460" s="12">
        <f>IF(I460="","",I460-N(J460))</f>
        <v/>
      </c>
      <c r="L460" s="3" t="n"/>
    </row>
    <row r="461">
      <c r="A461" s="3" t="n"/>
      <c r="B461" s="3" t="n"/>
      <c r="C461" s="3" t="n"/>
      <c r="D461" s="11" t="n"/>
      <c r="E461" s="3" t="n"/>
      <c r="F461" s="11" t="n"/>
      <c r="G461" s="11" t="n"/>
      <c r="H461" s="12">
        <f>IF(F461="","",IF(G461="",F461*E461,MIN(F461*E461,G461)))</f>
        <v/>
      </c>
      <c r="I461" s="12">
        <f>IF(AND(D461="",H461=""),"",N(D461)+N(H461))</f>
        <v/>
      </c>
      <c r="J461" s="11" t="n"/>
      <c r="K461" s="12">
        <f>IF(I461="","",I461-N(J461))</f>
        <v/>
      </c>
      <c r="L461" s="3" t="n"/>
    </row>
    <row r="462">
      <c r="A462" s="3" t="n"/>
      <c r="B462" s="3" t="n"/>
      <c r="C462" s="3" t="n"/>
      <c r="D462" s="11" t="n"/>
      <c r="E462" s="3" t="n"/>
      <c r="F462" s="11" t="n"/>
      <c r="G462" s="11" t="n"/>
      <c r="H462" s="12">
        <f>IF(F462="","",IF(G462="",F462*E462,MIN(F462*E462,G462)))</f>
        <v/>
      </c>
      <c r="I462" s="12">
        <f>IF(AND(D462="",H462=""),"",N(D462)+N(H462))</f>
        <v/>
      </c>
      <c r="J462" s="11" t="n"/>
      <c r="K462" s="12">
        <f>IF(I462="","",I462-N(J462))</f>
        <v/>
      </c>
      <c r="L462" s="3" t="n"/>
    </row>
    <row r="463">
      <c r="A463" s="3" t="n"/>
      <c r="B463" s="3" t="n"/>
      <c r="C463" s="3" t="n"/>
      <c r="D463" s="11" t="n"/>
      <c r="E463" s="3" t="n"/>
      <c r="F463" s="11" t="n"/>
      <c r="G463" s="11" t="n"/>
      <c r="H463" s="12">
        <f>IF(F463="","",IF(G463="",F463*E463,MIN(F463*E463,G463)))</f>
        <v/>
      </c>
      <c r="I463" s="12">
        <f>IF(AND(D463="",H463=""),"",N(D463)+N(H463))</f>
        <v/>
      </c>
      <c r="J463" s="11" t="n"/>
      <c r="K463" s="12">
        <f>IF(I463="","",I463-N(J463))</f>
        <v/>
      </c>
      <c r="L463" s="3" t="n"/>
    </row>
    <row r="464">
      <c r="A464" s="3" t="n"/>
      <c r="B464" s="3" t="n"/>
      <c r="C464" s="3" t="n"/>
      <c r="D464" s="11" t="n"/>
      <c r="E464" s="3" t="n"/>
      <c r="F464" s="11" t="n"/>
      <c r="G464" s="11" t="n"/>
      <c r="H464" s="12">
        <f>IF(F464="","",IF(G464="",F464*E464,MIN(F464*E464,G464)))</f>
        <v/>
      </c>
      <c r="I464" s="12">
        <f>IF(AND(D464="",H464=""),"",N(D464)+N(H464))</f>
        <v/>
      </c>
      <c r="J464" s="11" t="n"/>
      <c r="K464" s="12">
        <f>IF(I464="","",I464-N(J464))</f>
        <v/>
      </c>
      <c r="L464" s="3" t="n"/>
    </row>
    <row r="465">
      <c r="A465" s="3" t="n"/>
      <c r="B465" s="3" t="n"/>
      <c r="C465" s="3" t="n"/>
      <c r="D465" s="11" t="n"/>
      <c r="E465" s="3" t="n"/>
      <c r="F465" s="11" t="n"/>
      <c r="G465" s="11" t="n"/>
      <c r="H465" s="12">
        <f>IF(F465="","",IF(G465="",F465*E465,MIN(F465*E465,G465)))</f>
        <v/>
      </c>
      <c r="I465" s="12">
        <f>IF(AND(D465="",H465=""),"",N(D465)+N(H465))</f>
        <v/>
      </c>
      <c r="J465" s="11" t="n"/>
      <c r="K465" s="12">
        <f>IF(I465="","",I465-N(J465))</f>
        <v/>
      </c>
      <c r="L465" s="3" t="n"/>
    </row>
    <row r="466">
      <c r="A466" s="3" t="n"/>
      <c r="B466" s="3" t="n"/>
      <c r="C466" s="3" t="n"/>
      <c r="D466" s="11" t="n"/>
      <c r="E466" s="3" t="n"/>
      <c r="F466" s="11" t="n"/>
      <c r="G466" s="11" t="n"/>
      <c r="H466" s="12">
        <f>IF(F466="","",IF(G466="",F466*E466,MIN(F466*E466,G466)))</f>
        <v/>
      </c>
      <c r="I466" s="12">
        <f>IF(AND(D466="",H466=""),"",N(D466)+N(H466))</f>
        <v/>
      </c>
      <c r="J466" s="11" t="n"/>
      <c r="K466" s="12">
        <f>IF(I466="","",I466-N(J466))</f>
        <v/>
      </c>
      <c r="L466" s="3" t="n"/>
    </row>
    <row r="467">
      <c r="A467" s="3" t="n"/>
      <c r="B467" s="3" t="n"/>
      <c r="C467" s="3" t="n"/>
      <c r="D467" s="11" t="n"/>
      <c r="E467" s="3" t="n"/>
      <c r="F467" s="11" t="n"/>
      <c r="G467" s="11" t="n"/>
      <c r="H467" s="12">
        <f>IF(F467="","",IF(G467="",F467*E467,MIN(F467*E467,G467)))</f>
        <v/>
      </c>
      <c r="I467" s="12">
        <f>IF(AND(D467="",H467=""),"",N(D467)+N(H467))</f>
        <v/>
      </c>
      <c r="J467" s="11" t="n"/>
      <c r="K467" s="12">
        <f>IF(I467="","",I467-N(J467))</f>
        <v/>
      </c>
      <c r="L467" s="3" t="n"/>
    </row>
    <row r="468">
      <c r="A468" s="3" t="n"/>
      <c r="B468" s="3" t="n"/>
      <c r="C468" s="3" t="n"/>
      <c r="D468" s="11" t="n"/>
      <c r="E468" s="3" t="n"/>
      <c r="F468" s="11" t="n"/>
      <c r="G468" s="11" t="n"/>
      <c r="H468" s="12">
        <f>IF(F468="","",IF(G468="",F468*E468,MIN(F468*E468,G468)))</f>
        <v/>
      </c>
      <c r="I468" s="12">
        <f>IF(AND(D468="",H468=""),"",N(D468)+N(H468))</f>
        <v/>
      </c>
      <c r="J468" s="11" t="n"/>
      <c r="K468" s="12">
        <f>IF(I468="","",I468-N(J468))</f>
        <v/>
      </c>
      <c r="L468" s="3" t="n"/>
    </row>
    <row r="469">
      <c r="A469" s="3" t="n"/>
      <c r="B469" s="3" t="n"/>
      <c r="C469" s="3" t="n"/>
      <c r="D469" s="11" t="n"/>
      <c r="E469" s="3" t="n"/>
      <c r="F469" s="11" t="n"/>
      <c r="G469" s="11" t="n"/>
      <c r="H469" s="12">
        <f>IF(F469="","",IF(G469="",F469*E469,MIN(F469*E469,G469)))</f>
        <v/>
      </c>
      <c r="I469" s="12">
        <f>IF(AND(D469="",H469=""),"",N(D469)+N(H469))</f>
        <v/>
      </c>
      <c r="J469" s="11" t="n"/>
      <c r="K469" s="12">
        <f>IF(I469="","",I469-N(J469))</f>
        <v/>
      </c>
      <c r="L469" s="3" t="n"/>
    </row>
    <row r="470">
      <c r="A470" s="3" t="n"/>
      <c r="B470" s="3" t="n"/>
      <c r="C470" s="3" t="n"/>
      <c r="D470" s="11" t="n"/>
      <c r="E470" s="3" t="n"/>
      <c r="F470" s="11" t="n"/>
      <c r="G470" s="11" t="n"/>
      <c r="H470" s="12">
        <f>IF(F470="","",IF(G470="",F470*E470,MIN(F470*E470,G470)))</f>
        <v/>
      </c>
      <c r="I470" s="12">
        <f>IF(AND(D470="",H470=""),"",N(D470)+N(H470))</f>
        <v/>
      </c>
      <c r="J470" s="11" t="n"/>
      <c r="K470" s="12">
        <f>IF(I470="","",I470-N(J470))</f>
        <v/>
      </c>
      <c r="L470" s="3" t="n"/>
    </row>
    <row r="471">
      <c r="A471" s="3" t="n"/>
      <c r="B471" s="3" t="n"/>
      <c r="C471" s="3" t="n"/>
      <c r="D471" s="11" t="n"/>
      <c r="E471" s="3" t="n"/>
      <c r="F471" s="11" t="n"/>
      <c r="G471" s="11" t="n"/>
      <c r="H471" s="12">
        <f>IF(F471="","",IF(G471="",F471*E471,MIN(F471*E471,G471)))</f>
        <v/>
      </c>
      <c r="I471" s="12">
        <f>IF(AND(D471="",H471=""),"",N(D471)+N(H471))</f>
        <v/>
      </c>
      <c r="J471" s="11" t="n"/>
      <c r="K471" s="12">
        <f>IF(I471="","",I471-N(J471))</f>
        <v/>
      </c>
      <c r="L471" s="3" t="n"/>
    </row>
    <row r="472">
      <c r="A472" s="3" t="n"/>
      <c r="B472" s="3" t="n"/>
      <c r="C472" s="3" t="n"/>
      <c r="D472" s="11" t="n"/>
      <c r="E472" s="3" t="n"/>
      <c r="F472" s="11" t="n"/>
      <c r="G472" s="11" t="n"/>
      <c r="H472" s="12">
        <f>IF(F472="","",IF(G472="",F472*E472,MIN(F472*E472,G472)))</f>
        <v/>
      </c>
      <c r="I472" s="12">
        <f>IF(AND(D472="",H472=""),"",N(D472)+N(H472))</f>
        <v/>
      </c>
      <c r="J472" s="11" t="n"/>
      <c r="K472" s="12">
        <f>IF(I472="","",I472-N(J472))</f>
        <v/>
      </c>
      <c r="L472" s="3" t="n"/>
    </row>
    <row r="473">
      <c r="A473" s="3" t="n"/>
      <c r="B473" s="3" t="n"/>
      <c r="C473" s="3" t="n"/>
      <c r="D473" s="11" t="n"/>
      <c r="E473" s="3" t="n"/>
      <c r="F473" s="11" t="n"/>
      <c r="G473" s="11" t="n"/>
      <c r="H473" s="12">
        <f>IF(F473="","",IF(G473="",F473*E473,MIN(F473*E473,G473)))</f>
        <v/>
      </c>
      <c r="I473" s="12">
        <f>IF(AND(D473="",H473=""),"",N(D473)+N(H473))</f>
        <v/>
      </c>
      <c r="J473" s="11" t="n"/>
      <c r="K473" s="12">
        <f>IF(I473="","",I473-N(J473))</f>
        <v/>
      </c>
      <c r="L473" s="3" t="n"/>
    </row>
    <row r="474">
      <c r="A474" s="3" t="n"/>
      <c r="B474" s="3" t="n"/>
      <c r="C474" s="3" t="n"/>
      <c r="D474" s="11" t="n"/>
      <c r="E474" s="3" t="n"/>
      <c r="F474" s="11" t="n"/>
      <c r="G474" s="11" t="n"/>
      <c r="H474" s="12">
        <f>IF(F474="","",IF(G474="",F474*E474,MIN(F474*E474,G474)))</f>
        <v/>
      </c>
      <c r="I474" s="12">
        <f>IF(AND(D474="",H474=""),"",N(D474)+N(H474))</f>
        <v/>
      </c>
      <c r="J474" s="11" t="n"/>
      <c r="K474" s="12">
        <f>IF(I474="","",I474-N(J474))</f>
        <v/>
      </c>
      <c r="L474" s="3" t="n"/>
    </row>
    <row r="475">
      <c r="A475" s="3" t="n"/>
      <c r="B475" s="3" t="n"/>
      <c r="C475" s="3" t="n"/>
      <c r="D475" s="11" t="n"/>
      <c r="E475" s="3" t="n"/>
      <c r="F475" s="11" t="n"/>
      <c r="G475" s="11" t="n"/>
      <c r="H475" s="12">
        <f>IF(F475="","",IF(G475="",F475*E475,MIN(F475*E475,G475)))</f>
        <v/>
      </c>
      <c r="I475" s="12">
        <f>IF(AND(D475="",H475=""),"",N(D475)+N(H475))</f>
        <v/>
      </c>
      <c r="J475" s="11" t="n"/>
      <c r="K475" s="12">
        <f>IF(I475="","",I475-N(J475))</f>
        <v/>
      </c>
      <c r="L475" s="3" t="n"/>
    </row>
    <row r="476">
      <c r="A476" s="3" t="n"/>
      <c r="B476" s="3" t="n"/>
      <c r="C476" s="3" t="n"/>
      <c r="D476" s="11" t="n"/>
      <c r="E476" s="3" t="n"/>
      <c r="F476" s="11" t="n"/>
      <c r="G476" s="11" t="n"/>
      <c r="H476" s="12">
        <f>IF(F476="","",IF(G476="",F476*E476,MIN(F476*E476,G476)))</f>
        <v/>
      </c>
      <c r="I476" s="12">
        <f>IF(AND(D476="",H476=""),"",N(D476)+N(H476))</f>
        <v/>
      </c>
      <c r="J476" s="11" t="n"/>
      <c r="K476" s="12">
        <f>IF(I476="","",I476-N(J476))</f>
        <v/>
      </c>
      <c r="L476" s="3" t="n"/>
    </row>
    <row r="477">
      <c r="A477" s="3" t="n"/>
      <c r="B477" s="3" t="n"/>
      <c r="C477" s="3" t="n"/>
      <c r="D477" s="11" t="n"/>
      <c r="E477" s="3" t="n"/>
      <c r="F477" s="11" t="n"/>
      <c r="G477" s="11" t="n"/>
      <c r="H477" s="12">
        <f>IF(F477="","",IF(G477="",F477*E477,MIN(F477*E477,G477)))</f>
        <v/>
      </c>
      <c r="I477" s="12">
        <f>IF(AND(D477="",H477=""),"",N(D477)+N(H477))</f>
        <v/>
      </c>
      <c r="J477" s="11" t="n"/>
      <c r="K477" s="12">
        <f>IF(I477="","",I477-N(J477))</f>
        <v/>
      </c>
      <c r="L477" s="3" t="n"/>
    </row>
    <row r="478">
      <c r="A478" s="3" t="n"/>
      <c r="B478" s="3" t="n"/>
      <c r="C478" s="3" t="n"/>
      <c r="D478" s="11" t="n"/>
      <c r="E478" s="3" t="n"/>
      <c r="F478" s="11" t="n"/>
      <c r="G478" s="11" t="n"/>
      <c r="H478" s="12">
        <f>IF(F478="","",IF(G478="",F478*E478,MIN(F478*E478,G478)))</f>
        <v/>
      </c>
      <c r="I478" s="12">
        <f>IF(AND(D478="",H478=""),"",N(D478)+N(H478))</f>
        <v/>
      </c>
      <c r="J478" s="11" t="n"/>
      <c r="K478" s="12">
        <f>IF(I478="","",I478-N(J478))</f>
        <v/>
      </c>
      <c r="L478" s="3" t="n"/>
    </row>
    <row r="479">
      <c r="A479" s="3" t="n"/>
      <c r="B479" s="3" t="n"/>
      <c r="C479" s="3" t="n"/>
      <c r="D479" s="11" t="n"/>
      <c r="E479" s="3" t="n"/>
      <c r="F479" s="11" t="n"/>
      <c r="G479" s="11" t="n"/>
      <c r="H479" s="12">
        <f>IF(F479="","",IF(G479="",F479*E479,MIN(F479*E479,G479)))</f>
        <v/>
      </c>
      <c r="I479" s="12">
        <f>IF(AND(D479="",H479=""),"",N(D479)+N(H479))</f>
        <v/>
      </c>
      <c r="J479" s="11" t="n"/>
      <c r="K479" s="12">
        <f>IF(I479="","",I479-N(J479))</f>
        <v/>
      </c>
      <c r="L479" s="3" t="n"/>
    </row>
    <row r="480">
      <c r="A480" s="3" t="n"/>
      <c r="B480" s="3" t="n"/>
      <c r="C480" s="3" t="n"/>
      <c r="D480" s="11" t="n"/>
      <c r="E480" s="3" t="n"/>
      <c r="F480" s="11" t="n"/>
      <c r="G480" s="11" t="n"/>
      <c r="H480" s="12">
        <f>IF(F480="","",IF(G480="",F480*E480,MIN(F480*E480,G480)))</f>
        <v/>
      </c>
      <c r="I480" s="12">
        <f>IF(AND(D480="",H480=""),"",N(D480)+N(H480))</f>
        <v/>
      </c>
      <c r="J480" s="11" t="n"/>
      <c r="K480" s="12">
        <f>IF(I480="","",I480-N(J480))</f>
        <v/>
      </c>
      <c r="L480" s="3" t="n"/>
    </row>
    <row r="481">
      <c r="A481" s="3" t="n"/>
      <c r="B481" s="3" t="n"/>
      <c r="C481" s="3" t="n"/>
      <c r="D481" s="11" t="n"/>
      <c r="E481" s="3" t="n"/>
      <c r="F481" s="11" t="n"/>
      <c r="G481" s="11" t="n"/>
      <c r="H481" s="12">
        <f>IF(F481="","",IF(G481="",F481*E481,MIN(F481*E481,G481)))</f>
        <v/>
      </c>
      <c r="I481" s="12">
        <f>IF(AND(D481="",H481=""),"",N(D481)+N(H481))</f>
        <v/>
      </c>
      <c r="J481" s="11" t="n"/>
      <c r="K481" s="12">
        <f>IF(I481="","",I481-N(J481))</f>
        <v/>
      </c>
      <c r="L481" s="3" t="n"/>
    </row>
    <row r="482">
      <c r="A482" s="3" t="n"/>
      <c r="B482" s="3" t="n"/>
      <c r="C482" s="3" t="n"/>
      <c r="D482" s="11" t="n"/>
      <c r="E482" s="3" t="n"/>
      <c r="F482" s="11" t="n"/>
      <c r="G482" s="11" t="n"/>
      <c r="H482" s="12">
        <f>IF(F482="","",IF(G482="",F482*E482,MIN(F482*E482,G482)))</f>
        <v/>
      </c>
      <c r="I482" s="12">
        <f>IF(AND(D482="",H482=""),"",N(D482)+N(H482))</f>
        <v/>
      </c>
      <c r="J482" s="11" t="n"/>
      <c r="K482" s="12">
        <f>IF(I482="","",I482-N(J482))</f>
        <v/>
      </c>
      <c r="L482" s="3" t="n"/>
    </row>
    <row r="483">
      <c r="A483" s="3" t="n"/>
      <c r="B483" s="3" t="n"/>
      <c r="C483" s="3" t="n"/>
      <c r="D483" s="11" t="n"/>
      <c r="E483" s="3" t="n"/>
      <c r="F483" s="11" t="n"/>
      <c r="G483" s="11" t="n"/>
      <c r="H483" s="12">
        <f>IF(F483="","",IF(G483="",F483*E483,MIN(F483*E483,G483)))</f>
        <v/>
      </c>
      <c r="I483" s="12">
        <f>IF(AND(D483="",H483=""),"",N(D483)+N(H483))</f>
        <v/>
      </c>
      <c r="J483" s="11" t="n"/>
      <c r="K483" s="12">
        <f>IF(I483="","",I483-N(J483))</f>
        <v/>
      </c>
      <c r="L483" s="3" t="n"/>
    </row>
    <row r="484">
      <c r="A484" s="3" t="n"/>
      <c r="B484" s="3" t="n"/>
      <c r="C484" s="3" t="n"/>
      <c r="D484" s="11" t="n"/>
      <c r="E484" s="3" t="n"/>
      <c r="F484" s="11" t="n"/>
      <c r="G484" s="11" t="n"/>
      <c r="H484" s="12">
        <f>IF(F484="","",IF(G484="",F484*E484,MIN(F484*E484,G484)))</f>
        <v/>
      </c>
      <c r="I484" s="12">
        <f>IF(AND(D484="",H484=""),"",N(D484)+N(H484))</f>
        <v/>
      </c>
      <c r="J484" s="11" t="n"/>
      <c r="K484" s="12">
        <f>IF(I484="","",I484-N(J484))</f>
        <v/>
      </c>
      <c r="L484" s="3" t="n"/>
    </row>
    <row r="485">
      <c r="A485" s="3" t="n"/>
      <c r="B485" s="3" t="n"/>
      <c r="C485" s="3" t="n"/>
      <c r="D485" s="11" t="n"/>
      <c r="E485" s="3" t="n"/>
      <c r="F485" s="11" t="n"/>
      <c r="G485" s="11" t="n"/>
      <c r="H485" s="12">
        <f>IF(F485="","",IF(G485="",F485*E485,MIN(F485*E485,G485)))</f>
        <v/>
      </c>
      <c r="I485" s="12">
        <f>IF(AND(D485="",H485=""),"",N(D485)+N(H485))</f>
        <v/>
      </c>
      <c r="J485" s="11" t="n"/>
      <c r="K485" s="12">
        <f>IF(I485="","",I485-N(J485))</f>
        <v/>
      </c>
      <c r="L485" s="3" t="n"/>
    </row>
    <row r="486">
      <c r="A486" s="3" t="n"/>
      <c r="B486" s="3" t="n"/>
      <c r="C486" s="3" t="n"/>
      <c r="D486" s="11" t="n"/>
      <c r="E486" s="3" t="n"/>
      <c r="F486" s="11" t="n"/>
      <c r="G486" s="11" t="n"/>
      <c r="H486" s="12">
        <f>IF(F486="","",IF(G486="",F486*E486,MIN(F486*E486,G486)))</f>
        <v/>
      </c>
      <c r="I486" s="12">
        <f>IF(AND(D486="",H486=""),"",N(D486)+N(H486))</f>
        <v/>
      </c>
      <c r="J486" s="11" t="n"/>
      <c r="K486" s="12">
        <f>IF(I486="","",I486-N(J486))</f>
        <v/>
      </c>
      <c r="L486" s="3" t="n"/>
    </row>
    <row r="487">
      <c r="A487" s="3" t="n"/>
      <c r="B487" s="3" t="n"/>
      <c r="C487" s="3" t="n"/>
      <c r="D487" s="11" t="n"/>
      <c r="E487" s="3" t="n"/>
      <c r="F487" s="11" t="n"/>
      <c r="G487" s="11" t="n"/>
      <c r="H487" s="12">
        <f>IF(F487="","",IF(G487="",F487*E487,MIN(F487*E487,G487)))</f>
        <v/>
      </c>
      <c r="I487" s="12">
        <f>IF(AND(D487="",H487=""),"",N(D487)+N(H487))</f>
        <v/>
      </c>
      <c r="J487" s="11" t="n"/>
      <c r="K487" s="12">
        <f>IF(I487="","",I487-N(J487))</f>
        <v/>
      </c>
      <c r="L487" s="3" t="n"/>
    </row>
    <row r="488">
      <c r="A488" s="3" t="n"/>
      <c r="B488" s="3" t="n"/>
      <c r="C488" s="3" t="n"/>
      <c r="D488" s="11" t="n"/>
      <c r="E488" s="3" t="n"/>
      <c r="F488" s="11" t="n"/>
      <c r="G488" s="11" t="n"/>
      <c r="H488" s="12">
        <f>IF(F488="","",IF(G488="",F488*E488,MIN(F488*E488,G488)))</f>
        <v/>
      </c>
      <c r="I488" s="12">
        <f>IF(AND(D488="",H488=""),"",N(D488)+N(H488))</f>
        <v/>
      </c>
      <c r="J488" s="11" t="n"/>
      <c r="K488" s="12">
        <f>IF(I488="","",I488-N(J488))</f>
        <v/>
      </c>
      <c r="L488" s="3" t="n"/>
    </row>
    <row r="489">
      <c r="A489" s="3" t="n"/>
      <c r="B489" s="3" t="n"/>
      <c r="C489" s="3" t="n"/>
      <c r="D489" s="11" t="n"/>
      <c r="E489" s="3" t="n"/>
      <c r="F489" s="11" t="n"/>
      <c r="G489" s="11" t="n"/>
      <c r="H489" s="12">
        <f>IF(F489="","",IF(G489="",F489*E489,MIN(F489*E489,G489)))</f>
        <v/>
      </c>
      <c r="I489" s="12">
        <f>IF(AND(D489="",H489=""),"",N(D489)+N(H489))</f>
        <v/>
      </c>
      <c r="J489" s="11" t="n"/>
      <c r="K489" s="12">
        <f>IF(I489="","",I489-N(J489))</f>
        <v/>
      </c>
      <c r="L489" s="3" t="n"/>
    </row>
    <row r="490">
      <c r="A490" s="3" t="n"/>
      <c r="B490" s="3" t="n"/>
      <c r="C490" s="3" t="n"/>
      <c r="D490" s="11" t="n"/>
      <c r="E490" s="3" t="n"/>
      <c r="F490" s="11" t="n"/>
      <c r="G490" s="11" t="n"/>
      <c r="H490" s="12">
        <f>IF(F490="","",IF(G490="",F490*E490,MIN(F490*E490,G490)))</f>
        <v/>
      </c>
      <c r="I490" s="12">
        <f>IF(AND(D490="",H490=""),"",N(D490)+N(H490))</f>
        <v/>
      </c>
      <c r="J490" s="11" t="n"/>
      <c r="K490" s="12">
        <f>IF(I490="","",I490-N(J490))</f>
        <v/>
      </c>
      <c r="L490" s="3" t="n"/>
    </row>
    <row r="491">
      <c r="A491" s="3" t="n"/>
      <c r="B491" s="3" t="n"/>
      <c r="C491" s="3" t="n"/>
      <c r="D491" s="11" t="n"/>
      <c r="E491" s="3" t="n"/>
      <c r="F491" s="11" t="n"/>
      <c r="G491" s="11" t="n"/>
      <c r="H491" s="12">
        <f>IF(F491="","",IF(G491="",F491*E491,MIN(F491*E491,G491)))</f>
        <v/>
      </c>
      <c r="I491" s="12">
        <f>IF(AND(D491="",H491=""),"",N(D491)+N(H491))</f>
        <v/>
      </c>
      <c r="J491" s="11" t="n"/>
      <c r="K491" s="12">
        <f>IF(I491="","",I491-N(J491))</f>
        <v/>
      </c>
      <c r="L491" s="3" t="n"/>
    </row>
    <row r="492">
      <c r="A492" s="3" t="n"/>
      <c r="B492" s="3" t="n"/>
      <c r="C492" s="3" t="n"/>
      <c r="D492" s="11" t="n"/>
      <c r="E492" s="3" t="n"/>
      <c r="F492" s="11" t="n"/>
      <c r="G492" s="11" t="n"/>
      <c r="H492" s="12">
        <f>IF(F492="","",IF(G492="",F492*E492,MIN(F492*E492,G492)))</f>
        <v/>
      </c>
      <c r="I492" s="12">
        <f>IF(AND(D492="",H492=""),"",N(D492)+N(H492))</f>
        <v/>
      </c>
      <c r="J492" s="11" t="n"/>
      <c r="K492" s="12">
        <f>IF(I492="","",I492-N(J492))</f>
        <v/>
      </c>
      <c r="L492" s="3" t="n"/>
    </row>
    <row r="493">
      <c r="A493" s="3" t="n"/>
      <c r="B493" s="3" t="n"/>
      <c r="C493" s="3" t="n"/>
      <c r="D493" s="11" t="n"/>
      <c r="E493" s="3" t="n"/>
      <c r="F493" s="11" t="n"/>
      <c r="G493" s="11" t="n"/>
      <c r="H493" s="12">
        <f>IF(F493="","",IF(G493="",F493*E493,MIN(F493*E493,G493)))</f>
        <v/>
      </c>
      <c r="I493" s="12">
        <f>IF(AND(D493="",H493=""),"",N(D493)+N(H493))</f>
        <v/>
      </c>
      <c r="J493" s="11" t="n"/>
      <c r="K493" s="12">
        <f>IF(I493="","",I493-N(J493))</f>
        <v/>
      </c>
      <c r="L493" s="3" t="n"/>
    </row>
    <row r="494">
      <c r="A494" s="3" t="n"/>
      <c r="B494" s="3" t="n"/>
      <c r="C494" s="3" t="n"/>
      <c r="D494" s="11" t="n"/>
      <c r="E494" s="3" t="n"/>
      <c r="F494" s="11" t="n"/>
      <c r="G494" s="11" t="n"/>
      <c r="H494" s="12">
        <f>IF(F494="","",IF(G494="",F494*E494,MIN(F494*E494,G494)))</f>
        <v/>
      </c>
      <c r="I494" s="12">
        <f>IF(AND(D494="",H494=""),"",N(D494)+N(H494))</f>
        <v/>
      </c>
      <c r="J494" s="11" t="n"/>
      <c r="K494" s="12">
        <f>IF(I494="","",I494-N(J494))</f>
        <v/>
      </c>
      <c r="L494" s="3" t="n"/>
    </row>
    <row r="495">
      <c r="A495" s="3" t="n"/>
      <c r="B495" s="3" t="n"/>
      <c r="C495" s="3" t="n"/>
      <c r="D495" s="11" t="n"/>
      <c r="E495" s="3" t="n"/>
      <c r="F495" s="11" t="n"/>
      <c r="G495" s="11" t="n"/>
      <c r="H495" s="12">
        <f>IF(F495="","",IF(G495="",F495*E495,MIN(F495*E495,G495)))</f>
        <v/>
      </c>
      <c r="I495" s="12">
        <f>IF(AND(D495="",H495=""),"",N(D495)+N(H495))</f>
        <v/>
      </c>
      <c r="J495" s="11" t="n"/>
      <c r="K495" s="12">
        <f>IF(I495="","",I495-N(J495))</f>
        <v/>
      </c>
      <c r="L495" s="3" t="n"/>
    </row>
    <row r="496">
      <c r="A496" s="3" t="n"/>
      <c r="B496" s="3" t="n"/>
      <c r="C496" s="3" t="n"/>
      <c r="D496" s="11" t="n"/>
      <c r="E496" s="3" t="n"/>
      <c r="F496" s="11" t="n"/>
      <c r="G496" s="11" t="n"/>
      <c r="H496" s="12">
        <f>IF(F496="","",IF(G496="",F496*E496,MIN(F496*E496,G496)))</f>
        <v/>
      </c>
      <c r="I496" s="12">
        <f>IF(AND(D496="",H496=""),"",N(D496)+N(H496))</f>
        <v/>
      </c>
      <c r="J496" s="11" t="n"/>
      <c r="K496" s="12">
        <f>IF(I496="","",I496-N(J496))</f>
        <v/>
      </c>
      <c r="L496" s="3" t="n"/>
    </row>
    <row r="497">
      <c r="A497" s="3" t="n"/>
      <c r="B497" s="3" t="n"/>
      <c r="C497" s="3" t="n"/>
      <c r="D497" s="11" t="n"/>
      <c r="E497" s="3" t="n"/>
      <c r="F497" s="11" t="n"/>
      <c r="G497" s="11" t="n"/>
      <c r="H497" s="12">
        <f>IF(F497="","",IF(G497="",F497*E497,MIN(F497*E497,G497)))</f>
        <v/>
      </c>
      <c r="I497" s="12">
        <f>IF(AND(D497="",H497=""),"",N(D497)+N(H497))</f>
        <v/>
      </c>
      <c r="J497" s="11" t="n"/>
      <c r="K497" s="12">
        <f>IF(I497="","",I497-N(J497))</f>
        <v/>
      </c>
      <c r="L497" s="3" t="n"/>
    </row>
    <row r="498">
      <c r="A498" s="3" t="n"/>
      <c r="B498" s="3" t="n"/>
      <c r="C498" s="3" t="n"/>
      <c r="D498" s="11" t="n"/>
      <c r="E498" s="3" t="n"/>
      <c r="F498" s="11" t="n"/>
      <c r="G498" s="11" t="n"/>
      <c r="H498" s="12">
        <f>IF(F498="","",IF(G498="",F498*E498,MIN(F498*E498,G498)))</f>
        <v/>
      </c>
      <c r="I498" s="12">
        <f>IF(AND(D498="",H498=""),"",N(D498)+N(H498))</f>
        <v/>
      </c>
      <c r="J498" s="11" t="n"/>
      <c r="K498" s="12">
        <f>IF(I498="","",I498-N(J498))</f>
        <v/>
      </c>
      <c r="L498" s="3" t="n"/>
    </row>
    <row r="499">
      <c r="A499" s="3" t="n"/>
      <c r="B499" s="3" t="n"/>
      <c r="C499" s="3" t="n"/>
      <c r="D499" s="11" t="n"/>
      <c r="E499" s="3" t="n"/>
      <c r="F499" s="11" t="n"/>
      <c r="G499" s="11" t="n"/>
      <c r="H499" s="12">
        <f>IF(F499="","",IF(G499="",F499*E499,MIN(F499*E499,G499)))</f>
        <v/>
      </c>
      <c r="I499" s="12">
        <f>IF(AND(D499="",H499=""),"",N(D499)+N(H499))</f>
        <v/>
      </c>
      <c r="J499" s="11" t="n"/>
      <c r="K499" s="12">
        <f>IF(I499="","",I499-N(J499))</f>
        <v/>
      </c>
      <c r="L499" s="3" t="n"/>
    </row>
    <row r="500">
      <c r="A500" s="3" t="n"/>
      <c r="B500" s="3" t="n"/>
      <c r="C500" s="3" t="n"/>
      <c r="D500" s="11" t="n"/>
      <c r="E500" s="3" t="n"/>
      <c r="F500" s="11" t="n"/>
      <c r="G500" s="11" t="n"/>
      <c r="H500" s="12">
        <f>IF(F500="","",IF(G500="",F500*E500,MIN(F500*E500,G500)))</f>
        <v/>
      </c>
      <c r="I500" s="12">
        <f>IF(AND(D500="",H500=""),"",N(D500)+N(H500))</f>
        <v/>
      </c>
      <c r="J500" s="11" t="n"/>
      <c r="K500" s="12">
        <f>IF(I500="","",I500-N(J500))</f>
        <v/>
      </c>
      <c r="L500" s="3" t="n"/>
    </row>
    <row r="501">
      <c r="A501" s="3" t="n"/>
      <c r="B501" s="3" t="n"/>
      <c r="C501" s="3" t="n"/>
      <c r="D501" s="11" t="n"/>
      <c r="E501" s="3" t="n"/>
      <c r="F501" s="11" t="n"/>
      <c r="G501" s="11" t="n"/>
      <c r="H501" s="12">
        <f>IF(F501="","",IF(G501="",F501*E501,MIN(F501*E501,G501)))</f>
        <v/>
      </c>
      <c r="I501" s="12">
        <f>IF(AND(D501="",H501=""),"",N(D501)+N(H501))</f>
        <v/>
      </c>
      <c r="J501" s="11" t="n"/>
      <c r="K501" s="12">
        <f>IF(I501="","",I501-N(J501))</f>
        <v/>
      </c>
      <c r="L501" s="3" t="n"/>
    </row>
    <row r="503">
      <c r="A503" s="2" t="inlineStr">
        <is>
          <t>Totals</t>
        </is>
      </c>
      <c r="D503" s="10">
        <f>SUM(D2:D501)</f>
        <v/>
      </c>
      <c r="H503" s="10">
        <f>SUM(H2:H501)</f>
        <v/>
      </c>
      <c r="I503" s="10">
        <f>SUM(I2:I501)</f>
        <v/>
      </c>
      <c r="J503" s="10">
        <f>SUM(J2:J501)</f>
        <v/>
      </c>
      <c r="K503" s="10">
        <f>SUM(K2:K501)</f>
        <v/>
      </c>
    </row>
    <row r="504">
      <c r="A504" s="2" t="inlineStr">
        <is>
          <t>Participants who fundraised</t>
        </is>
      </c>
      <c r="I504" s="13">
        <f>COUNTIF(I2:I501,"&gt;0")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  <col width="12" customWidth="1" min="4" max="4"/>
    <col width="24" customWidth="1" min="5" max="5"/>
    <col width="12" customWidth="1" min="6" max="6"/>
    <col width="12" customWidth="1" min="7" max="7"/>
    <col width="12" customWidth="1" min="8" max="8"/>
    <col width="14" customWidth="1" min="9" max="9"/>
    <col width="14" customWidth="1" min="10" max="10"/>
    <col width="12" customWidth="1" min="11" max="11"/>
  </cols>
  <sheetData>
    <row r="1">
      <c r="A1" s="5" t="inlineStr">
        <is>
          <t>Business</t>
        </is>
      </c>
      <c r="B1" s="5" t="inlineStr">
        <is>
          <t>Contact</t>
        </is>
      </c>
      <c r="C1" s="5" t="inlineStr">
        <is>
          <t>Level</t>
        </is>
      </c>
      <c r="D1" s="5" t="inlineStr">
        <is>
          <t>Amount ($)</t>
        </is>
      </c>
      <c r="E1" s="5" t="inlineStr">
        <is>
          <t>In-kind (describe)</t>
        </is>
      </c>
      <c r="F1" s="5" t="inlineStr">
        <is>
          <t>Asked on</t>
        </is>
      </c>
      <c r="G1" s="5" t="inlineStr">
        <is>
          <t>Committed (Y/N)</t>
        </is>
      </c>
      <c r="H1" s="5" t="inlineStr">
        <is>
          <t>Paid ($)</t>
        </is>
      </c>
      <c r="I1" s="5" t="inlineStr">
        <is>
          <t>Logo or name received (Y/N)</t>
        </is>
      </c>
      <c r="J1" s="5" t="inlineStr">
        <is>
          <t>Acknowledgment sent (Y/N)</t>
        </is>
      </c>
      <c r="K1" s="5" t="inlineStr">
        <is>
          <t>Thank-you sent (Y/N)</t>
        </is>
      </c>
    </row>
    <row r="2">
      <c r="A2" s="3" t="n"/>
      <c r="B2" s="3" t="n"/>
      <c r="C2" s="3" t="n"/>
      <c r="D2" s="11" t="n"/>
      <c r="E2" s="3" t="n"/>
      <c r="F2" s="3" t="n"/>
      <c r="G2" s="3" t="n"/>
      <c r="H2" s="11" t="n"/>
      <c r="I2" s="3" t="n"/>
      <c r="J2" s="3" t="n"/>
      <c r="K2" s="3" t="n"/>
    </row>
    <row r="3">
      <c r="A3" s="3" t="n"/>
      <c r="B3" s="3" t="n"/>
      <c r="C3" s="3" t="n"/>
      <c r="D3" s="11" t="n"/>
      <c r="E3" s="3" t="n"/>
      <c r="F3" s="3" t="n"/>
      <c r="G3" s="3" t="n"/>
      <c r="H3" s="11" t="n"/>
      <c r="I3" s="3" t="n"/>
      <c r="J3" s="3" t="n"/>
      <c r="K3" s="3" t="n"/>
    </row>
    <row r="4">
      <c r="A4" s="3" t="n"/>
      <c r="B4" s="3" t="n"/>
      <c r="C4" s="3" t="n"/>
      <c r="D4" s="11" t="n"/>
      <c r="E4" s="3" t="n"/>
      <c r="F4" s="3" t="n"/>
      <c r="G4" s="3" t="n"/>
      <c r="H4" s="11" t="n"/>
      <c r="I4" s="3" t="n"/>
      <c r="J4" s="3" t="n"/>
      <c r="K4" s="3" t="n"/>
    </row>
    <row r="5">
      <c r="A5" s="3" t="n"/>
      <c r="B5" s="3" t="n"/>
      <c r="C5" s="3" t="n"/>
      <c r="D5" s="11" t="n"/>
      <c r="E5" s="3" t="n"/>
      <c r="F5" s="3" t="n"/>
      <c r="G5" s="3" t="n"/>
      <c r="H5" s="11" t="n"/>
      <c r="I5" s="3" t="n"/>
      <c r="J5" s="3" t="n"/>
      <c r="K5" s="3" t="n"/>
    </row>
    <row r="6">
      <c r="A6" s="3" t="n"/>
      <c r="B6" s="3" t="n"/>
      <c r="C6" s="3" t="n"/>
      <c r="D6" s="11" t="n"/>
      <c r="E6" s="3" t="n"/>
      <c r="F6" s="3" t="n"/>
      <c r="G6" s="3" t="n"/>
      <c r="H6" s="11" t="n"/>
      <c r="I6" s="3" t="n"/>
      <c r="J6" s="3" t="n"/>
      <c r="K6" s="3" t="n"/>
    </row>
    <row r="7">
      <c r="A7" s="3" t="n"/>
      <c r="B7" s="3" t="n"/>
      <c r="C7" s="3" t="n"/>
      <c r="D7" s="11" t="n"/>
      <c r="E7" s="3" t="n"/>
      <c r="F7" s="3" t="n"/>
      <c r="G7" s="3" t="n"/>
      <c r="H7" s="11" t="n"/>
      <c r="I7" s="3" t="n"/>
      <c r="J7" s="3" t="n"/>
      <c r="K7" s="3" t="n"/>
    </row>
    <row r="8">
      <c r="A8" s="3" t="n"/>
      <c r="B8" s="3" t="n"/>
      <c r="C8" s="3" t="n"/>
      <c r="D8" s="11" t="n"/>
      <c r="E8" s="3" t="n"/>
      <c r="F8" s="3" t="n"/>
      <c r="G8" s="3" t="n"/>
      <c r="H8" s="11" t="n"/>
      <c r="I8" s="3" t="n"/>
      <c r="J8" s="3" t="n"/>
      <c r="K8" s="3" t="n"/>
    </row>
    <row r="9">
      <c r="A9" s="3" t="n"/>
      <c r="B9" s="3" t="n"/>
      <c r="C9" s="3" t="n"/>
      <c r="D9" s="11" t="n"/>
      <c r="E9" s="3" t="n"/>
      <c r="F9" s="3" t="n"/>
      <c r="G9" s="3" t="n"/>
      <c r="H9" s="11" t="n"/>
      <c r="I9" s="3" t="n"/>
      <c r="J9" s="3" t="n"/>
      <c r="K9" s="3" t="n"/>
    </row>
    <row r="10">
      <c r="A10" s="3" t="n"/>
      <c r="B10" s="3" t="n"/>
      <c r="C10" s="3" t="n"/>
      <c r="D10" s="11" t="n"/>
      <c r="E10" s="3" t="n"/>
      <c r="F10" s="3" t="n"/>
      <c r="G10" s="3" t="n"/>
      <c r="H10" s="11" t="n"/>
      <c r="I10" s="3" t="n"/>
      <c r="J10" s="3" t="n"/>
      <c r="K10" s="3" t="n"/>
    </row>
    <row r="11">
      <c r="A11" s="3" t="n"/>
      <c r="B11" s="3" t="n"/>
      <c r="C11" s="3" t="n"/>
      <c r="D11" s="11" t="n"/>
      <c r="E11" s="3" t="n"/>
      <c r="F11" s="3" t="n"/>
      <c r="G11" s="3" t="n"/>
      <c r="H11" s="11" t="n"/>
      <c r="I11" s="3" t="n"/>
      <c r="J11" s="3" t="n"/>
      <c r="K11" s="3" t="n"/>
    </row>
    <row r="12">
      <c r="A12" s="3" t="n"/>
      <c r="B12" s="3" t="n"/>
      <c r="C12" s="3" t="n"/>
      <c r="D12" s="11" t="n"/>
      <c r="E12" s="3" t="n"/>
      <c r="F12" s="3" t="n"/>
      <c r="G12" s="3" t="n"/>
      <c r="H12" s="11" t="n"/>
      <c r="I12" s="3" t="n"/>
      <c r="J12" s="3" t="n"/>
      <c r="K12" s="3" t="n"/>
    </row>
    <row r="13">
      <c r="A13" s="3" t="n"/>
      <c r="B13" s="3" t="n"/>
      <c r="C13" s="3" t="n"/>
      <c r="D13" s="11" t="n"/>
      <c r="E13" s="3" t="n"/>
      <c r="F13" s="3" t="n"/>
      <c r="G13" s="3" t="n"/>
      <c r="H13" s="11" t="n"/>
      <c r="I13" s="3" t="n"/>
      <c r="J13" s="3" t="n"/>
      <c r="K13" s="3" t="n"/>
    </row>
    <row r="14">
      <c r="A14" s="3" t="n"/>
      <c r="B14" s="3" t="n"/>
      <c r="C14" s="3" t="n"/>
      <c r="D14" s="11" t="n"/>
      <c r="E14" s="3" t="n"/>
      <c r="F14" s="3" t="n"/>
      <c r="G14" s="3" t="n"/>
      <c r="H14" s="11" t="n"/>
      <c r="I14" s="3" t="n"/>
      <c r="J14" s="3" t="n"/>
      <c r="K14" s="3" t="n"/>
    </row>
    <row r="15">
      <c r="A15" s="3" t="n"/>
      <c r="B15" s="3" t="n"/>
      <c r="C15" s="3" t="n"/>
      <c r="D15" s="11" t="n"/>
      <c r="E15" s="3" t="n"/>
      <c r="F15" s="3" t="n"/>
      <c r="G15" s="3" t="n"/>
      <c r="H15" s="11" t="n"/>
      <c r="I15" s="3" t="n"/>
      <c r="J15" s="3" t="n"/>
      <c r="K15" s="3" t="n"/>
    </row>
    <row r="16">
      <c r="A16" s="3" t="n"/>
      <c r="B16" s="3" t="n"/>
      <c r="C16" s="3" t="n"/>
      <c r="D16" s="11" t="n"/>
      <c r="E16" s="3" t="n"/>
      <c r="F16" s="3" t="n"/>
      <c r="G16" s="3" t="n"/>
      <c r="H16" s="11" t="n"/>
      <c r="I16" s="3" t="n"/>
      <c r="J16" s="3" t="n"/>
      <c r="K16" s="3" t="n"/>
    </row>
    <row r="17">
      <c r="A17" s="3" t="n"/>
      <c r="B17" s="3" t="n"/>
      <c r="C17" s="3" t="n"/>
      <c r="D17" s="11" t="n"/>
      <c r="E17" s="3" t="n"/>
      <c r="F17" s="3" t="n"/>
      <c r="G17" s="3" t="n"/>
      <c r="H17" s="11" t="n"/>
      <c r="I17" s="3" t="n"/>
      <c r="J17" s="3" t="n"/>
      <c r="K17" s="3" t="n"/>
    </row>
    <row r="18">
      <c r="A18" s="3" t="n"/>
      <c r="B18" s="3" t="n"/>
      <c r="C18" s="3" t="n"/>
      <c r="D18" s="11" t="n"/>
      <c r="E18" s="3" t="n"/>
      <c r="F18" s="3" t="n"/>
      <c r="G18" s="3" t="n"/>
      <c r="H18" s="11" t="n"/>
      <c r="I18" s="3" t="n"/>
      <c r="J18" s="3" t="n"/>
      <c r="K18" s="3" t="n"/>
    </row>
    <row r="19">
      <c r="A19" s="3" t="n"/>
      <c r="B19" s="3" t="n"/>
      <c r="C19" s="3" t="n"/>
      <c r="D19" s="11" t="n"/>
      <c r="E19" s="3" t="n"/>
      <c r="F19" s="3" t="n"/>
      <c r="G19" s="3" t="n"/>
      <c r="H19" s="11" t="n"/>
      <c r="I19" s="3" t="n"/>
      <c r="J19" s="3" t="n"/>
      <c r="K19" s="3" t="n"/>
    </row>
    <row r="20">
      <c r="A20" s="3" t="n"/>
      <c r="B20" s="3" t="n"/>
      <c r="C20" s="3" t="n"/>
      <c r="D20" s="11" t="n"/>
      <c r="E20" s="3" t="n"/>
      <c r="F20" s="3" t="n"/>
      <c r="G20" s="3" t="n"/>
      <c r="H20" s="11" t="n"/>
      <c r="I20" s="3" t="n"/>
      <c r="J20" s="3" t="n"/>
      <c r="K20" s="3" t="n"/>
    </row>
    <row r="21">
      <c r="A21" s="3" t="n"/>
      <c r="B21" s="3" t="n"/>
      <c r="C21" s="3" t="n"/>
      <c r="D21" s="11" t="n"/>
      <c r="E21" s="3" t="n"/>
      <c r="F21" s="3" t="n"/>
      <c r="G21" s="3" t="n"/>
      <c r="H21" s="11" t="n"/>
      <c r="I21" s="3" t="n"/>
      <c r="J21" s="3" t="n"/>
      <c r="K21" s="3" t="n"/>
    </row>
    <row r="22">
      <c r="A22" s="3" t="n"/>
      <c r="B22" s="3" t="n"/>
      <c r="C22" s="3" t="n"/>
      <c r="D22" s="11" t="n"/>
      <c r="E22" s="3" t="n"/>
      <c r="F22" s="3" t="n"/>
      <c r="G22" s="3" t="n"/>
      <c r="H22" s="11" t="n"/>
      <c r="I22" s="3" t="n"/>
      <c r="J22" s="3" t="n"/>
      <c r="K22" s="3" t="n"/>
    </row>
    <row r="23">
      <c r="A23" s="3" t="n"/>
      <c r="B23" s="3" t="n"/>
      <c r="C23" s="3" t="n"/>
      <c r="D23" s="11" t="n"/>
      <c r="E23" s="3" t="n"/>
      <c r="F23" s="3" t="n"/>
      <c r="G23" s="3" t="n"/>
      <c r="H23" s="11" t="n"/>
      <c r="I23" s="3" t="n"/>
      <c r="J23" s="3" t="n"/>
      <c r="K23" s="3" t="n"/>
    </row>
    <row r="24">
      <c r="A24" s="3" t="n"/>
      <c r="B24" s="3" t="n"/>
      <c r="C24" s="3" t="n"/>
      <c r="D24" s="11" t="n"/>
      <c r="E24" s="3" t="n"/>
      <c r="F24" s="3" t="n"/>
      <c r="G24" s="3" t="n"/>
      <c r="H24" s="11" t="n"/>
      <c r="I24" s="3" t="n"/>
      <c r="J24" s="3" t="n"/>
      <c r="K24" s="3" t="n"/>
    </row>
    <row r="25">
      <c r="A25" s="3" t="n"/>
      <c r="B25" s="3" t="n"/>
      <c r="C25" s="3" t="n"/>
      <c r="D25" s="11" t="n"/>
      <c r="E25" s="3" t="n"/>
      <c r="F25" s="3" t="n"/>
      <c r="G25" s="3" t="n"/>
      <c r="H25" s="11" t="n"/>
      <c r="I25" s="3" t="n"/>
      <c r="J25" s="3" t="n"/>
      <c r="K25" s="3" t="n"/>
    </row>
    <row r="26">
      <c r="A26" s="3" t="n"/>
      <c r="B26" s="3" t="n"/>
      <c r="C26" s="3" t="n"/>
      <c r="D26" s="11" t="n"/>
      <c r="E26" s="3" t="n"/>
      <c r="F26" s="3" t="n"/>
      <c r="G26" s="3" t="n"/>
      <c r="H26" s="11" t="n"/>
      <c r="I26" s="3" t="n"/>
      <c r="J26" s="3" t="n"/>
      <c r="K26" s="3" t="n"/>
    </row>
    <row r="27">
      <c r="A27" s="3" t="n"/>
      <c r="B27" s="3" t="n"/>
      <c r="C27" s="3" t="n"/>
      <c r="D27" s="11" t="n"/>
      <c r="E27" s="3" t="n"/>
      <c r="F27" s="3" t="n"/>
      <c r="G27" s="3" t="n"/>
      <c r="H27" s="11" t="n"/>
      <c r="I27" s="3" t="n"/>
      <c r="J27" s="3" t="n"/>
      <c r="K27" s="3" t="n"/>
    </row>
    <row r="28">
      <c r="A28" s="3" t="n"/>
      <c r="B28" s="3" t="n"/>
      <c r="C28" s="3" t="n"/>
      <c r="D28" s="11" t="n"/>
      <c r="E28" s="3" t="n"/>
      <c r="F28" s="3" t="n"/>
      <c r="G28" s="3" t="n"/>
      <c r="H28" s="11" t="n"/>
      <c r="I28" s="3" t="n"/>
      <c r="J28" s="3" t="n"/>
      <c r="K28" s="3" t="n"/>
    </row>
    <row r="29">
      <c r="A29" s="3" t="n"/>
      <c r="B29" s="3" t="n"/>
      <c r="C29" s="3" t="n"/>
      <c r="D29" s="11" t="n"/>
      <c r="E29" s="3" t="n"/>
      <c r="F29" s="3" t="n"/>
      <c r="G29" s="3" t="n"/>
      <c r="H29" s="11" t="n"/>
      <c r="I29" s="3" t="n"/>
      <c r="J29" s="3" t="n"/>
      <c r="K29" s="3" t="n"/>
    </row>
    <row r="30">
      <c r="A30" s="3" t="n"/>
      <c r="B30" s="3" t="n"/>
      <c r="C30" s="3" t="n"/>
      <c r="D30" s="11" t="n"/>
      <c r="E30" s="3" t="n"/>
      <c r="F30" s="3" t="n"/>
      <c r="G30" s="3" t="n"/>
      <c r="H30" s="11" t="n"/>
      <c r="I30" s="3" t="n"/>
      <c r="J30" s="3" t="n"/>
      <c r="K30" s="3" t="n"/>
    </row>
    <row r="31">
      <c r="A31" s="3" t="n"/>
      <c r="B31" s="3" t="n"/>
      <c r="C31" s="3" t="n"/>
      <c r="D31" s="11" t="n"/>
      <c r="E31" s="3" t="n"/>
      <c r="F31" s="3" t="n"/>
      <c r="G31" s="3" t="n"/>
      <c r="H31" s="11" t="n"/>
      <c r="I31" s="3" t="n"/>
      <c r="J31" s="3" t="n"/>
      <c r="K31" s="3" t="n"/>
    </row>
    <row r="32">
      <c r="A32" s="3" t="n"/>
      <c r="B32" s="3" t="n"/>
      <c r="C32" s="3" t="n"/>
      <c r="D32" s="11" t="n"/>
      <c r="E32" s="3" t="n"/>
      <c r="F32" s="3" t="n"/>
      <c r="G32" s="3" t="n"/>
      <c r="H32" s="11" t="n"/>
      <c r="I32" s="3" t="n"/>
      <c r="J32" s="3" t="n"/>
      <c r="K32" s="3" t="n"/>
    </row>
    <row r="33">
      <c r="A33" s="3" t="n"/>
      <c r="B33" s="3" t="n"/>
      <c r="C33" s="3" t="n"/>
      <c r="D33" s="11" t="n"/>
      <c r="E33" s="3" t="n"/>
      <c r="F33" s="3" t="n"/>
      <c r="G33" s="3" t="n"/>
      <c r="H33" s="11" t="n"/>
      <c r="I33" s="3" t="n"/>
      <c r="J33" s="3" t="n"/>
      <c r="K33" s="3" t="n"/>
    </row>
    <row r="34">
      <c r="A34" s="3" t="n"/>
      <c r="B34" s="3" t="n"/>
      <c r="C34" s="3" t="n"/>
      <c r="D34" s="11" t="n"/>
      <c r="E34" s="3" t="n"/>
      <c r="F34" s="3" t="n"/>
      <c r="G34" s="3" t="n"/>
      <c r="H34" s="11" t="n"/>
      <c r="I34" s="3" t="n"/>
      <c r="J34" s="3" t="n"/>
      <c r="K34" s="3" t="n"/>
    </row>
    <row r="35">
      <c r="A35" s="3" t="n"/>
      <c r="B35" s="3" t="n"/>
      <c r="C35" s="3" t="n"/>
      <c r="D35" s="11" t="n"/>
      <c r="E35" s="3" t="n"/>
      <c r="F35" s="3" t="n"/>
      <c r="G35" s="3" t="n"/>
      <c r="H35" s="11" t="n"/>
      <c r="I35" s="3" t="n"/>
      <c r="J35" s="3" t="n"/>
      <c r="K35" s="3" t="n"/>
    </row>
    <row r="36">
      <c r="A36" s="3" t="n"/>
      <c r="B36" s="3" t="n"/>
      <c r="C36" s="3" t="n"/>
      <c r="D36" s="11" t="n"/>
      <c r="E36" s="3" t="n"/>
      <c r="F36" s="3" t="n"/>
      <c r="G36" s="3" t="n"/>
      <c r="H36" s="11" t="n"/>
      <c r="I36" s="3" t="n"/>
      <c r="J36" s="3" t="n"/>
      <c r="K36" s="3" t="n"/>
    </row>
    <row r="37">
      <c r="A37" s="3" t="n"/>
      <c r="B37" s="3" t="n"/>
      <c r="C37" s="3" t="n"/>
      <c r="D37" s="11" t="n"/>
      <c r="E37" s="3" t="n"/>
      <c r="F37" s="3" t="n"/>
      <c r="G37" s="3" t="n"/>
      <c r="H37" s="11" t="n"/>
      <c r="I37" s="3" t="n"/>
      <c r="J37" s="3" t="n"/>
      <c r="K37" s="3" t="n"/>
    </row>
    <row r="38">
      <c r="A38" s="3" t="n"/>
      <c r="B38" s="3" t="n"/>
      <c r="C38" s="3" t="n"/>
      <c r="D38" s="11" t="n"/>
      <c r="E38" s="3" t="n"/>
      <c r="F38" s="3" t="n"/>
      <c r="G38" s="3" t="n"/>
      <c r="H38" s="11" t="n"/>
      <c r="I38" s="3" t="n"/>
      <c r="J38" s="3" t="n"/>
      <c r="K38" s="3" t="n"/>
    </row>
    <row r="39">
      <c r="A39" s="3" t="n"/>
      <c r="B39" s="3" t="n"/>
      <c r="C39" s="3" t="n"/>
      <c r="D39" s="11" t="n"/>
      <c r="E39" s="3" t="n"/>
      <c r="F39" s="3" t="n"/>
      <c r="G39" s="3" t="n"/>
      <c r="H39" s="11" t="n"/>
      <c r="I39" s="3" t="n"/>
      <c r="J39" s="3" t="n"/>
      <c r="K39" s="3" t="n"/>
    </row>
    <row r="40">
      <c r="A40" s="3" t="n"/>
      <c r="B40" s="3" t="n"/>
      <c r="C40" s="3" t="n"/>
      <c r="D40" s="11" t="n"/>
      <c r="E40" s="3" t="n"/>
      <c r="F40" s="3" t="n"/>
      <c r="G40" s="3" t="n"/>
      <c r="H40" s="11" t="n"/>
      <c r="I40" s="3" t="n"/>
      <c r="J40" s="3" t="n"/>
      <c r="K40" s="3" t="n"/>
    </row>
    <row r="41">
      <c r="A41" s="3" t="n"/>
      <c r="B41" s="3" t="n"/>
      <c r="C41" s="3" t="n"/>
      <c r="D41" s="11" t="n"/>
      <c r="E41" s="3" t="n"/>
      <c r="F41" s="3" t="n"/>
      <c r="G41" s="3" t="n"/>
      <c r="H41" s="11" t="n"/>
      <c r="I41" s="3" t="n"/>
      <c r="J41" s="3" t="n"/>
      <c r="K41" s="3" t="n"/>
    </row>
    <row r="42">
      <c r="A42" s="3" t="n"/>
      <c r="B42" s="3" t="n"/>
      <c r="C42" s="3" t="n"/>
      <c r="D42" s="11" t="n"/>
      <c r="E42" s="3" t="n"/>
      <c r="F42" s="3" t="n"/>
      <c r="G42" s="3" t="n"/>
      <c r="H42" s="11" t="n"/>
      <c r="I42" s="3" t="n"/>
      <c r="J42" s="3" t="n"/>
      <c r="K42" s="3" t="n"/>
    </row>
    <row r="43">
      <c r="A43" s="3" t="n"/>
      <c r="B43" s="3" t="n"/>
      <c r="C43" s="3" t="n"/>
      <c r="D43" s="11" t="n"/>
      <c r="E43" s="3" t="n"/>
      <c r="F43" s="3" t="n"/>
      <c r="G43" s="3" t="n"/>
      <c r="H43" s="11" t="n"/>
      <c r="I43" s="3" t="n"/>
      <c r="J43" s="3" t="n"/>
      <c r="K43" s="3" t="n"/>
    </row>
    <row r="44">
      <c r="A44" s="3" t="n"/>
      <c r="B44" s="3" t="n"/>
      <c r="C44" s="3" t="n"/>
      <c r="D44" s="11" t="n"/>
      <c r="E44" s="3" t="n"/>
      <c r="F44" s="3" t="n"/>
      <c r="G44" s="3" t="n"/>
      <c r="H44" s="11" t="n"/>
      <c r="I44" s="3" t="n"/>
      <c r="J44" s="3" t="n"/>
      <c r="K44" s="3" t="n"/>
    </row>
    <row r="45">
      <c r="A45" s="3" t="n"/>
      <c r="B45" s="3" t="n"/>
      <c r="C45" s="3" t="n"/>
      <c r="D45" s="11" t="n"/>
      <c r="E45" s="3" t="n"/>
      <c r="F45" s="3" t="n"/>
      <c r="G45" s="3" t="n"/>
      <c r="H45" s="11" t="n"/>
      <c r="I45" s="3" t="n"/>
      <c r="J45" s="3" t="n"/>
      <c r="K45" s="3" t="n"/>
    </row>
    <row r="46">
      <c r="A46" s="3" t="n"/>
      <c r="B46" s="3" t="n"/>
      <c r="C46" s="3" t="n"/>
      <c r="D46" s="11" t="n"/>
      <c r="E46" s="3" t="n"/>
      <c r="F46" s="3" t="n"/>
      <c r="G46" s="3" t="n"/>
      <c r="H46" s="11" t="n"/>
      <c r="I46" s="3" t="n"/>
      <c r="J46" s="3" t="n"/>
      <c r="K46" s="3" t="n"/>
    </row>
    <row r="47">
      <c r="A47" s="3" t="n"/>
      <c r="B47" s="3" t="n"/>
      <c r="C47" s="3" t="n"/>
      <c r="D47" s="11" t="n"/>
      <c r="E47" s="3" t="n"/>
      <c r="F47" s="3" t="n"/>
      <c r="G47" s="3" t="n"/>
      <c r="H47" s="11" t="n"/>
      <c r="I47" s="3" t="n"/>
      <c r="J47" s="3" t="n"/>
      <c r="K47" s="3" t="n"/>
    </row>
    <row r="48">
      <c r="A48" s="3" t="n"/>
      <c r="B48" s="3" t="n"/>
      <c r="C48" s="3" t="n"/>
      <c r="D48" s="11" t="n"/>
      <c r="E48" s="3" t="n"/>
      <c r="F48" s="3" t="n"/>
      <c r="G48" s="3" t="n"/>
      <c r="H48" s="11" t="n"/>
      <c r="I48" s="3" t="n"/>
      <c r="J48" s="3" t="n"/>
      <c r="K48" s="3" t="n"/>
    </row>
    <row r="49">
      <c r="A49" s="3" t="n"/>
      <c r="B49" s="3" t="n"/>
      <c r="C49" s="3" t="n"/>
      <c r="D49" s="11" t="n"/>
      <c r="E49" s="3" t="n"/>
      <c r="F49" s="3" t="n"/>
      <c r="G49" s="3" t="n"/>
      <c r="H49" s="11" t="n"/>
      <c r="I49" s="3" t="n"/>
      <c r="J49" s="3" t="n"/>
      <c r="K49" s="3" t="n"/>
    </row>
    <row r="50">
      <c r="A50" s="3" t="n"/>
      <c r="B50" s="3" t="n"/>
      <c r="C50" s="3" t="n"/>
      <c r="D50" s="11" t="n"/>
      <c r="E50" s="3" t="n"/>
      <c r="F50" s="3" t="n"/>
      <c r="G50" s="3" t="n"/>
      <c r="H50" s="11" t="n"/>
      <c r="I50" s="3" t="n"/>
      <c r="J50" s="3" t="n"/>
      <c r="K50" s="3" t="n"/>
    </row>
    <row r="51">
      <c r="A51" s="3" t="n"/>
      <c r="B51" s="3" t="n"/>
      <c r="C51" s="3" t="n"/>
      <c r="D51" s="11" t="n"/>
      <c r="E51" s="3" t="n"/>
      <c r="F51" s="3" t="n"/>
      <c r="G51" s="3" t="n"/>
      <c r="H51" s="11" t="n"/>
      <c r="I51" s="3" t="n"/>
      <c r="J51" s="3" t="n"/>
      <c r="K51" s="3" t="n"/>
    </row>
    <row r="52">
      <c r="A52" s="3" t="n"/>
      <c r="B52" s="3" t="n"/>
      <c r="C52" s="3" t="n"/>
      <c r="D52" s="11" t="n"/>
      <c r="E52" s="3" t="n"/>
      <c r="F52" s="3" t="n"/>
      <c r="G52" s="3" t="n"/>
      <c r="H52" s="11" t="n"/>
      <c r="I52" s="3" t="n"/>
      <c r="J52" s="3" t="n"/>
      <c r="K52" s="3" t="n"/>
    </row>
    <row r="53">
      <c r="A53" s="3" t="n"/>
      <c r="B53" s="3" t="n"/>
      <c r="C53" s="3" t="n"/>
      <c r="D53" s="11" t="n"/>
      <c r="E53" s="3" t="n"/>
      <c r="F53" s="3" t="n"/>
      <c r="G53" s="3" t="n"/>
      <c r="H53" s="11" t="n"/>
      <c r="I53" s="3" t="n"/>
      <c r="J53" s="3" t="n"/>
      <c r="K53" s="3" t="n"/>
    </row>
    <row r="54">
      <c r="A54" s="3" t="n"/>
      <c r="B54" s="3" t="n"/>
      <c r="C54" s="3" t="n"/>
      <c r="D54" s="11" t="n"/>
      <c r="E54" s="3" t="n"/>
      <c r="F54" s="3" t="n"/>
      <c r="G54" s="3" t="n"/>
      <c r="H54" s="11" t="n"/>
      <c r="I54" s="3" t="n"/>
      <c r="J54" s="3" t="n"/>
      <c r="K54" s="3" t="n"/>
    </row>
    <row r="55">
      <c r="A55" s="3" t="n"/>
      <c r="B55" s="3" t="n"/>
      <c r="C55" s="3" t="n"/>
      <c r="D55" s="11" t="n"/>
      <c r="E55" s="3" t="n"/>
      <c r="F55" s="3" t="n"/>
      <c r="G55" s="3" t="n"/>
      <c r="H55" s="11" t="n"/>
      <c r="I55" s="3" t="n"/>
      <c r="J55" s="3" t="n"/>
      <c r="K55" s="3" t="n"/>
    </row>
    <row r="56">
      <c r="A56" s="3" t="n"/>
      <c r="B56" s="3" t="n"/>
      <c r="C56" s="3" t="n"/>
      <c r="D56" s="11" t="n"/>
      <c r="E56" s="3" t="n"/>
      <c r="F56" s="3" t="n"/>
      <c r="G56" s="3" t="n"/>
      <c r="H56" s="11" t="n"/>
      <c r="I56" s="3" t="n"/>
      <c r="J56" s="3" t="n"/>
      <c r="K56" s="3" t="n"/>
    </row>
    <row r="57">
      <c r="A57" s="3" t="n"/>
      <c r="B57" s="3" t="n"/>
      <c r="C57" s="3" t="n"/>
      <c r="D57" s="11" t="n"/>
      <c r="E57" s="3" t="n"/>
      <c r="F57" s="3" t="n"/>
      <c r="G57" s="3" t="n"/>
      <c r="H57" s="11" t="n"/>
      <c r="I57" s="3" t="n"/>
      <c r="J57" s="3" t="n"/>
      <c r="K57" s="3" t="n"/>
    </row>
    <row r="58">
      <c r="A58" s="3" t="n"/>
      <c r="B58" s="3" t="n"/>
      <c r="C58" s="3" t="n"/>
      <c r="D58" s="11" t="n"/>
      <c r="E58" s="3" t="n"/>
      <c r="F58" s="3" t="n"/>
      <c r="G58" s="3" t="n"/>
      <c r="H58" s="11" t="n"/>
      <c r="I58" s="3" t="n"/>
      <c r="J58" s="3" t="n"/>
      <c r="K58" s="3" t="n"/>
    </row>
    <row r="59">
      <c r="A59" s="3" t="n"/>
      <c r="B59" s="3" t="n"/>
      <c r="C59" s="3" t="n"/>
      <c r="D59" s="11" t="n"/>
      <c r="E59" s="3" t="n"/>
      <c r="F59" s="3" t="n"/>
      <c r="G59" s="3" t="n"/>
      <c r="H59" s="11" t="n"/>
      <c r="I59" s="3" t="n"/>
      <c r="J59" s="3" t="n"/>
      <c r="K59" s="3" t="n"/>
    </row>
    <row r="60">
      <c r="A60" s="3" t="n"/>
      <c r="B60" s="3" t="n"/>
      <c r="C60" s="3" t="n"/>
      <c r="D60" s="11" t="n"/>
      <c r="E60" s="3" t="n"/>
      <c r="F60" s="3" t="n"/>
      <c r="G60" s="3" t="n"/>
      <c r="H60" s="11" t="n"/>
      <c r="I60" s="3" t="n"/>
      <c r="J60" s="3" t="n"/>
      <c r="K60" s="3" t="n"/>
    </row>
    <row r="61">
      <c r="A61" s="3" t="n"/>
      <c r="B61" s="3" t="n"/>
      <c r="C61" s="3" t="n"/>
      <c r="D61" s="11" t="n"/>
      <c r="E61" s="3" t="n"/>
      <c r="F61" s="3" t="n"/>
      <c r="G61" s="3" t="n"/>
      <c r="H61" s="11" t="n"/>
      <c r="I61" s="3" t="n"/>
      <c r="J61" s="3" t="n"/>
      <c r="K61" s="3" t="n"/>
    </row>
    <row r="63">
      <c r="A63" s="2" t="inlineStr">
        <is>
          <t>Totals</t>
        </is>
      </c>
      <c r="D63" s="10">
        <f>SUM(D2:D61)</f>
        <v/>
      </c>
      <c r="H63" s="10">
        <f>SUM(H2:H61)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2" customWidth="1" min="5" max="5"/>
    <col width="16" customWidth="1" min="6" max="6"/>
    <col width="12" customWidth="1" min="7" max="7"/>
    <col width="22" customWidth="1" min="8" max="8"/>
    <col width="30" customWidth="1" min="9" max="9"/>
  </cols>
  <sheetData>
    <row r="1">
      <c r="A1" s="5" t="inlineStr">
        <is>
          <t>Date</t>
        </is>
      </c>
      <c r="B1" s="5" t="inlineStr">
        <is>
          <t>Counted by (1)</t>
        </is>
      </c>
      <c r="C1" s="5" t="inlineStr">
        <is>
          <t>Counted by (2)</t>
        </is>
      </c>
      <c r="D1" s="5" t="inlineStr">
        <is>
          <t>Cash ($)</t>
        </is>
      </c>
      <c r="E1" s="5" t="inlineStr">
        <is>
          <t>Checks ($)</t>
        </is>
      </c>
      <c r="F1" s="5" t="inlineStr">
        <is>
          <t>Online payouts ($)</t>
        </is>
      </c>
      <c r="G1" s="5" t="inlineStr">
        <is>
          <t>Total ($)</t>
        </is>
      </c>
      <c r="H1" s="5" t="inlineStr">
        <is>
          <t>Deposit slip or reference</t>
        </is>
      </c>
      <c r="I1" s="5" t="inlineStr">
        <is>
          <t>Notes</t>
        </is>
      </c>
    </row>
    <row r="2">
      <c r="A2" s="3" t="n"/>
      <c r="B2" s="3" t="n"/>
      <c r="C2" s="3" t="n"/>
      <c r="D2" s="11" t="n"/>
      <c r="E2" s="11" t="n"/>
      <c r="F2" s="11" t="n"/>
      <c r="G2" s="12">
        <f>IF(COUNT(D2:F2)=0,"",SUM(D2:F2))</f>
        <v/>
      </c>
      <c r="H2" s="3" t="n"/>
      <c r="I2" s="3" t="n"/>
    </row>
    <row r="3">
      <c r="A3" s="3" t="n"/>
      <c r="B3" s="3" t="n"/>
      <c r="C3" s="3" t="n"/>
      <c r="D3" s="11" t="n"/>
      <c r="E3" s="11" t="n"/>
      <c r="F3" s="11" t="n"/>
      <c r="G3" s="12">
        <f>IF(COUNT(D3:F3)=0,"",SUM(D3:F3))</f>
        <v/>
      </c>
      <c r="H3" s="3" t="n"/>
      <c r="I3" s="3" t="n"/>
    </row>
    <row r="4">
      <c r="A4" s="3" t="n"/>
      <c r="B4" s="3" t="n"/>
      <c r="C4" s="3" t="n"/>
      <c r="D4" s="11" t="n"/>
      <c r="E4" s="11" t="n"/>
      <c r="F4" s="11" t="n"/>
      <c r="G4" s="12">
        <f>IF(COUNT(D4:F4)=0,"",SUM(D4:F4))</f>
        <v/>
      </c>
      <c r="H4" s="3" t="n"/>
      <c r="I4" s="3" t="n"/>
    </row>
    <row r="5">
      <c r="A5" s="3" t="n"/>
      <c r="B5" s="3" t="n"/>
      <c r="C5" s="3" t="n"/>
      <c r="D5" s="11" t="n"/>
      <c r="E5" s="11" t="n"/>
      <c r="F5" s="11" t="n"/>
      <c r="G5" s="12">
        <f>IF(COUNT(D5:F5)=0,"",SUM(D5:F5))</f>
        <v/>
      </c>
      <c r="H5" s="3" t="n"/>
      <c r="I5" s="3" t="n"/>
    </row>
    <row r="6">
      <c r="A6" s="3" t="n"/>
      <c r="B6" s="3" t="n"/>
      <c r="C6" s="3" t="n"/>
      <c r="D6" s="11" t="n"/>
      <c r="E6" s="11" t="n"/>
      <c r="F6" s="11" t="n"/>
      <c r="G6" s="12">
        <f>IF(COUNT(D6:F6)=0,"",SUM(D6:F6))</f>
        <v/>
      </c>
      <c r="H6" s="3" t="n"/>
      <c r="I6" s="3" t="n"/>
    </row>
    <row r="7">
      <c r="A7" s="3" t="n"/>
      <c r="B7" s="3" t="n"/>
      <c r="C7" s="3" t="n"/>
      <c r="D7" s="11" t="n"/>
      <c r="E7" s="11" t="n"/>
      <c r="F7" s="11" t="n"/>
      <c r="G7" s="12">
        <f>IF(COUNT(D7:F7)=0,"",SUM(D7:F7))</f>
        <v/>
      </c>
      <c r="H7" s="3" t="n"/>
      <c r="I7" s="3" t="n"/>
    </row>
    <row r="8">
      <c r="A8" s="3" t="n"/>
      <c r="B8" s="3" t="n"/>
      <c r="C8" s="3" t="n"/>
      <c r="D8" s="11" t="n"/>
      <c r="E8" s="11" t="n"/>
      <c r="F8" s="11" t="n"/>
      <c r="G8" s="12">
        <f>IF(COUNT(D8:F8)=0,"",SUM(D8:F8))</f>
        <v/>
      </c>
      <c r="H8" s="3" t="n"/>
      <c r="I8" s="3" t="n"/>
    </row>
    <row r="9">
      <c r="A9" s="3" t="n"/>
      <c r="B9" s="3" t="n"/>
      <c r="C9" s="3" t="n"/>
      <c r="D9" s="11" t="n"/>
      <c r="E9" s="11" t="n"/>
      <c r="F9" s="11" t="n"/>
      <c r="G9" s="12">
        <f>IF(COUNT(D9:F9)=0,"",SUM(D9:F9))</f>
        <v/>
      </c>
      <c r="H9" s="3" t="n"/>
      <c r="I9" s="3" t="n"/>
    </row>
    <row r="10">
      <c r="A10" s="3" t="n"/>
      <c r="B10" s="3" t="n"/>
      <c r="C10" s="3" t="n"/>
      <c r="D10" s="11" t="n"/>
      <c r="E10" s="11" t="n"/>
      <c r="F10" s="11" t="n"/>
      <c r="G10" s="12">
        <f>IF(COUNT(D10:F10)=0,"",SUM(D10:F10))</f>
        <v/>
      </c>
      <c r="H10" s="3" t="n"/>
      <c r="I10" s="3" t="n"/>
    </row>
    <row r="11">
      <c r="A11" s="3" t="n"/>
      <c r="B11" s="3" t="n"/>
      <c r="C11" s="3" t="n"/>
      <c r="D11" s="11" t="n"/>
      <c r="E11" s="11" t="n"/>
      <c r="F11" s="11" t="n"/>
      <c r="G11" s="12">
        <f>IF(COUNT(D11:F11)=0,"",SUM(D11:F11))</f>
        <v/>
      </c>
      <c r="H11" s="3" t="n"/>
      <c r="I11" s="3" t="n"/>
    </row>
    <row r="12">
      <c r="A12" s="3" t="n"/>
      <c r="B12" s="3" t="n"/>
      <c r="C12" s="3" t="n"/>
      <c r="D12" s="11" t="n"/>
      <c r="E12" s="11" t="n"/>
      <c r="F12" s="11" t="n"/>
      <c r="G12" s="12">
        <f>IF(COUNT(D12:F12)=0,"",SUM(D12:F12))</f>
        <v/>
      </c>
      <c r="H12" s="3" t="n"/>
      <c r="I12" s="3" t="n"/>
    </row>
    <row r="13">
      <c r="A13" s="3" t="n"/>
      <c r="B13" s="3" t="n"/>
      <c r="C13" s="3" t="n"/>
      <c r="D13" s="11" t="n"/>
      <c r="E13" s="11" t="n"/>
      <c r="F13" s="11" t="n"/>
      <c r="G13" s="12">
        <f>IF(COUNT(D13:F13)=0,"",SUM(D13:F13))</f>
        <v/>
      </c>
      <c r="H13" s="3" t="n"/>
      <c r="I13" s="3" t="n"/>
    </row>
    <row r="14">
      <c r="A14" s="3" t="n"/>
      <c r="B14" s="3" t="n"/>
      <c r="C14" s="3" t="n"/>
      <c r="D14" s="11" t="n"/>
      <c r="E14" s="11" t="n"/>
      <c r="F14" s="11" t="n"/>
      <c r="G14" s="12">
        <f>IF(COUNT(D14:F14)=0,"",SUM(D14:F14))</f>
        <v/>
      </c>
      <c r="H14" s="3" t="n"/>
      <c r="I14" s="3" t="n"/>
    </row>
    <row r="15">
      <c r="A15" s="3" t="n"/>
      <c r="B15" s="3" t="n"/>
      <c r="C15" s="3" t="n"/>
      <c r="D15" s="11" t="n"/>
      <c r="E15" s="11" t="n"/>
      <c r="F15" s="11" t="n"/>
      <c r="G15" s="12">
        <f>IF(COUNT(D15:F15)=0,"",SUM(D15:F15))</f>
        <v/>
      </c>
      <c r="H15" s="3" t="n"/>
      <c r="I15" s="3" t="n"/>
    </row>
    <row r="16">
      <c r="A16" s="3" t="n"/>
      <c r="B16" s="3" t="n"/>
      <c r="C16" s="3" t="n"/>
      <c r="D16" s="11" t="n"/>
      <c r="E16" s="11" t="n"/>
      <c r="F16" s="11" t="n"/>
      <c r="G16" s="12">
        <f>IF(COUNT(D16:F16)=0,"",SUM(D16:F16))</f>
        <v/>
      </c>
      <c r="H16" s="3" t="n"/>
      <c r="I16" s="3" t="n"/>
    </row>
    <row r="17">
      <c r="A17" s="3" t="n"/>
      <c r="B17" s="3" t="n"/>
      <c r="C17" s="3" t="n"/>
      <c r="D17" s="11" t="n"/>
      <c r="E17" s="11" t="n"/>
      <c r="F17" s="11" t="n"/>
      <c r="G17" s="12">
        <f>IF(COUNT(D17:F17)=0,"",SUM(D17:F17))</f>
        <v/>
      </c>
      <c r="H17" s="3" t="n"/>
      <c r="I17" s="3" t="n"/>
    </row>
    <row r="18">
      <c r="A18" s="3" t="n"/>
      <c r="B18" s="3" t="n"/>
      <c r="C18" s="3" t="n"/>
      <c r="D18" s="11" t="n"/>
      <c r="E18" s="11" t="n"/>
      <c r="F18" s="11" t="n"/>
      <c r="G18" s="12">
        <f>IF(COUNT(D18:F18)=0,"",SUM(D18:F18))</f>
        <v/>
      </c>
      <c r="H18" s="3" t="n"/>
      <c r="I18" s="3" t="n"/>
    </row>
    <row r="19">
      <c r="A19" s="3" t="n"/>
      <c r="B19" s="3" t="n"/>
      <c r="C19" s="3" t="n"/>
      <c r="D19" s="11" t="n"/>
      <c r="E19" s="11" t="n"/>
      <c r="F19" s="11" t="n"/>
      <c r="G19" s="12">
        <f>IF(COUNT(D19:F19)=0,"",SUM(D19:F19))</f>
        <v/>
      </c>
      <c r="H19" s="3" t="n"/>
      <c r="I19" s="3" t="n"/>
    </row>
    <row r="20">
      <c r="A20" s="3" t="n"/>
      <c r="B20" s="3" t="n"/>
      <c r="C20" s="3" t="n"/>
      <c r="D20" s="11" t="n"/>
      <c r="E20" s="11" t="n"/>
      <c r="F20" s="11" t="n"/>
      <c r="G20" s="12">
        <f>IF(COUNT(D20:F20)=0,"",SUM(D20:F20))</f>
        <v/>
      </c>
      <c r="H20" s="3" t="n"/>
      <c r="I20" s="3" t="n"/>
    </row>
    <row r="21">
      <c r="A21" s="3" t="n"/>
      <c r="B21" s="3" t="n"/>
      <c r="C21" s="3" t="n"/>
      <c r="D21" s="11" t="n"/>
      <c r="E21" s="11" t="n"/>
      <c r="F21" s="11" t="n"/>
      <c r="G21" s="12">
        <f>IF(COUNT(D21:F21)=0,"",SUM(D21:F21))</f>
        <v/>
      </c>
      <c r="H21" s="3" t="n"/>
      <c r="I21" s="3" t="n"/>
    </row>
    <row r="22">
      <c r="A22" s="3" t="n"/>
      <c r="B22" s="3" t="n"/>
      <c r="C22" s="3" t="n"/>
      <c r="D22" s="11" t="n"/>
      <c r="E22" s="11" t="n"/>
      <c r="F22" s="11" t="n"/>
      <c r="G22" s="12">
        <f>IF(COUNT(D22:F22)=0,"",SUM(D22:F22))</f>
        <v/>
      </c>
      <c r="H22" s="3" t="n"/>
      <c r="I22" s="3" t="n"/>
    </row>
    <row r="23">
      <c r="A23" s="3" t="n"/>
      <c r="B23" s="3" t="n"/>
      <c r="C23" s="3" t="n"/>
      <c r="D23" s="11" t="n"/>
      <c r="E23" s="11" t="n"/>
      <c r="F23" s="11" t="n"/>
      <c r="G23" s="12">
        <f>IF(COUNT(D23:F23)=0,"",SUM(D23:F23))</f>
        <v/>
      </c>
      <c r="H23" s="3" t="n"/>
      <c r="I23" s="3" t="n"/>
    </row>
    <row r="24">
      <c r="A24" s="3" t="n"/>
      <c r="B24" s="3" t="n"/>
      <c r="C24" s="3" t="n"/>
      <c r="D24" s="11" t="n"/>
      <c r="E24" s="11" t="n"/>
      <c r="F24" s="11" t="n"/>
      <c r="G24" s="12">
        <f>IF(COUNT(D24:F24)=0,"",SUM(D24:F24))</f>
        <v/>
      </c>
      <c r="H24" s="3" t="n"/>
      <c r="I24" s="3" t="n"/>
    </row>
    <row r="25">
      <c r="A25" s="3" t="n"/>
      <c r="B25" s="3" t="n"/>
      <c r="C25" s="3" t="n"/>
      <c r="D25" s="11" t="n"/>
      <c r="E25" s="11" t="n"/>
      <c r="F25" s="11" t="n"/>
      <c r="G25" s="12">
        <f>IF(COUNT(D25:F25)=0,"",SUM(D25:F25))</f>
        <v/>
      </c>
      <c r="H25" s="3" t="n"/>
      <c r="I25" s="3" t="n"/>
    </row>
    <row r="26">
      <c r="A26" s="3" t="n"/>
      <c r="B26" s="3" t="n"/>
      <c r="C26" s="3" t="n"/>
      <c r="D26" s="11" t="n"/>
      <c r="E26" s="11" t="n"/>
      <c r="F26" s="11" t="n"/>
      <c r="G26" s="12">
        <f>IF(COUNT(D26:F26)=0,"",SUM(D26:F26))</f>
        <v/>
      </c>
      <c r="H26" s="3" t="n"/>
      <c r="I26" s="3" t="n"/>
    </row>
    <row r="27">
      <c r="A27" s="3" t="n"/>
      <c r="B27" s="3" t="n"/>
      <c r="C27" s="3" t="n"/>
      <c r="D27" s="11" t="n"/>
      <c r="E27" s="11" t="n"/>
      <c r="F27" s="11" t="n"/>
      <c r="G27" s="12">
        <f>IF(COUNT(D27:F27)=0,"",SUM(D27:F27))</f>
        <v/>
      </c>
      <c r="H27" s="3" t="n"/>
      <c r="I27" s="3" t="n"/>
    </row>
    <row r="28">
      <c r="A28" s="3" t="n"/>
      <c r="B28" s="3" t="n"/>
      <c r="C28" s="3" t="n"/>
      <c r="D28" s="11" t="n"/>
      <c r="E28" s="11" t="n"/>
      <c r="F28" s="11" t="n"/>
      <c r="G28" s="12">
        <f>IF(COUNT(D28:F28)=0,"",SUM(D28:F28))</f>
        <v/>
      </c>
      <c r="H28" s="3" t="n"/>
      <c r="I28" s="3" t="n"/>
    </row>
    <row r="29">
      <c r="A29" s="3" t="n"/>
      <c r="B29" s="3" t="n"/>
      <c r="C29" s="3" t="n"/>
      <c r="D29" s="11" t="n"/>
      <c r="E29" s="11" t="n"/>
      <c r="F29" s="11" t="n"/>
      <c r="G29" s="12">
        <f>IF(COUNT(D29:F29)=0,"",SUM(D29:F29))</f>
        <v/>
      </c>
      <c r="H29" s="3" t="n"/>
      <c r="I29" s="3" t="n"/>
    </row>
    <row r="30">
      <c r="A30" s="3" t="n"/>
      <c r="B30" s="3" t="n"/>
      <c r="C30" s="3" t="n"/>
      <c r="D30" s="11" t="n"/>
      <c r="E30" s="11" t="n"/>
      <c r="F30" s="11" t="n"/>
      <c r="G30" s="12">
        <f>IF(COUNT(D30:F30)=0,"",SUM(D30:F30))</f>
        <v/>
      </c>
      <c r="H30" s="3" t="n"/>
      <c r="I30" s="3" t="n"/>
    </row>
    <row r="31">
      <c r="A31" s="3" t="n"/>
      <c r="B31" s="3" t="n"/>
      <c r="C31" s="3" t="n"/>
      <c r="D31" s="11" t="n"/>
      <c r="E31" s="11" t="n"/>
      <c r="F31" s="11" t="n"/>
      <c r="G31" s="12">
        <f>IF(COUNT(D31:F31)=0,"",SUM(D31:F31))</f>
        <v/>
      </c>
      <c r="H31" s="3" t="n"/>
      <c r="I31" s="3" t="n"/>
    </row>
    <row r="32">
      <c r="A32" s="3" t="n"/>
      <c r="B32" s="3" t="n"/>
      <c r="C32" s="3" t="n"/>
      <c r="D32" s="11" t="n"/>
      <c r="E32" s="11" t="n"/>
      <c r="F32" s="11" t="n"/>
      <c r="G32" s="12">
        <f>IF(COUNT(D32:F32)=0,"",SUM(D32:F32))</f>
        <v/>
      </c>
      <c r="H32" s="3" t="n"/>
      <c r="I32" s="3" t="n"/>
    </row>
    <row r="33">
      <c r="A33" s="3" t="n"/>
      <c r="B33" s="3" t="n"/>
      <c r="C33" s="3" t="n"/>
      <c r="D33" s="11" t="n"/>
      <c r="E33" s="11" t="n"/>
      <c r="F33" s="11" t="n"/>
      <c r="G33" s="12">
        <f>IF(COUNT(D33:F33)=0,"",SUM(D33:F33))</f>
        <v/>
      </c>
      <c r="H33" s="3" t="n"/>
      <c r="I33" s="3" t="n"/>
    </row>
    <row r="34">
      <c r="A34" s="3" t="n"/>
      <c r="B34" s="3" t="n"/>
      <c r="C34" s="3" t="n"/>
      <c r="D34" s="11" t="n"/>
      <c r="E34" s="11" t="n"/>
      <c r="F34" s="11" t="n"/>
      <c r="G34" s="12">
        <f>IF(COUNT(D34:F34)=0,"",SUM(D34:F34))</f>
        <v/>
      </c>
      <c r="H34" s="3" t="n"/>
      <c r="I34" s="3" t="n"/>
    </row>
    <row r="35">
      <c r="A35" s="3" t="n"/>
      <c r="B35" s="3" t="n"/>
      <c r="C35" s="3" t="n"/>
      <c r="D35" s="11" t="n"/>
      <c r="E35" s="11" t="n"/>
      <c r="F35" s="11" t="n"/>
      <c r="G35" s="12">
        <f>IF(COUNT(D35:F35)=0,"",SUM(D35:F35))</f>
        <v/>
      </c>
      <c r="H35" s="3" t="n"/>
      <c r="I35" s="3" t="n"/>
    </row>
    <row r="36">
      <c r="A36" s="3" t="n"/>
      <c r="B36" s="3" t="n"/>
      <c r="C36" s="3" t="n"/>
      <c r="D36" s="11" t="n"/>
      <c r="E36" s="11" t="n"/>
      <c r="F36" s="11" t="n"/>
      <c r="G36" s="12">
        <f>IF(COUNT(D36:F36)=0,"",SUM(D36:F36))</f>
        <v/>
      </c>
      <c r="H36" s="3" t="n"/>
      <c r="I36" s="3" t="n"/>
    </row>
    <row r="37">
      <c r="A37" s="3" t="n"/>
      <c r="B37" s="3" t="n"/>
      <c r="C37" s="3" t="n"/>
      <c r="D37" s="11" t="n"/>
      <c r="E37" s="11" t="n"/>
      <c r="F37" s="11" t="n"/>
      <c r="G37" s="12">
        <f>IF(COUNT(D37:F37)=0,"",SUM(D37:F37))</f>
        <v/>
      </c>
      <c r="H37" s="3" t="n"/>
      <c r="I37" s="3" t="n"/>
    </row>
    <row r="38">
      <c r="A38" s="3" t="n"/>
      <c r="B38" s="3" t="n"/>
      <c r="C38" s="3" t="n"/>
      <c r="D38" s="11" t="n"/>
      <c r="E38" s="11" t="n"/>
      <c r="F38" s="11" t="n"/>
      <c r="G38" s="12">
        <f>IF(COUNT(D38:F38)=0,"",SUM(D38:F38))</f>
        <v/>
      </c>
      <c r="H38" s="3" t="n"/>
      <c r="I38" s="3" t="n"/>
    </row>
    <row r="39">
      <c r="A39" s="3" t="n"/>
      <c r="B39" s="3" t="n"/>
      <c r="C39" s="3" t="n"/>
      <c r="D39" s="11" t="n"/>
      <c r="E39" s="11" t="n"/>
      <c r="F39" s="11" t="n"/>
      <c r="G39" s="12">
        <f>IF(COUNT(D39:F39)=0,"",SUM(D39:F39))</f>
        <v/>
      </c>
      <c r="H39" s="3" t="n"/>
      <c r="I39" s="3" t="n"/>
    </row>
    <row r="40">
      <c r="A40" s="3" t="n"/>
      <c r="B40" s="3" t="n"/>
      <c r="C40" s="3" t="n"/>
      <c r="D40" s="11" t="n"/>
      <c r="E40" s="11" t="n"/>
      <c r="F40" s="11" t="n"/>
      <c r="G40" s="12">
        <f>IF(COUNT(D40:F40)=0,"",SUM(D40:F40))</f>
        <v/>
      </c>
      <c r="H40" s="3" t="n"/>
      <c r="I40" s="3" t="n"/>
    </row>
    <row r="41">
      <c r="A41" s="3" t="n"/>
      <c r="B41" s="3" t="n"/>
      <c r="C41" s="3" t="n"/>
      <c r="D41" s="11" t="n"/>
      <c r="E41" s="11" t="n"/>
      <c r="F41" s="11" t="n"/>
      <c r="G41" s="12">
        <f>IF(COUNT(D41:F41)=0,"",SUM(D41:F41))</f>
        <v/>
      </c>
      <c r="H41" s="3" t="n"/>
      <c r="I41" s="3" t="n"/>
    </row>
    <row r="42">
      <c r="A42" s="3" t="n"/>
      <c r="B42" s="3" t="n"/>
      <c r="C42" s="3" t="n"/>
      <c r="D42" s="11" t="n"/>
      <c r="E42" s="11" t="n"/>
      <c r="F42" s="11" t="n"/>
      <c r="G42" s="12">
        <f>IF(COUNT(D42:F42)=0,"",SUM(D42:F42))</f>
        <v/>
      </c>
      <c r="H42" s="3" t="n"/>
      <c r="I42" s="3" t="n"/>
    </row>
    <row r="43">
      <c r="A43" s="3" t="n"/>
      <c r="B43" s="3" t="n"/>
      <c r="C43" s="3" t="n"/>
      <c r="D43" s="11" t="n"/>
      <c r="E43" s="11" t="n"/>
      <c r="F43" s="11" t="n"/>
      <c r="G43" s="12">
        <f>IF(COUNT(D43:F43)=0,"",SUM(D43:F43))</f>
        <v/>
      </c>
      <c r="H43" s="3" t="n"/>
      <c r="I43" s="3" t="n"/>
    </row>
    <row r="44">
      <c r="A44" s="3" t="n"/>
      <c r="B44" s="3" t="n"/>
      <c r="C44" s="3" t="n"/>
      <c r="D44" s="11" t="n"/>
      <c r="E44" s="11" t="n"/>
      <c r="F44" s="11" t="n"/>
      <c r="G44" s="12">
        <f>IF(COUNT(D44:F44)=0,"",SUM(D44:F44))</f>
        <v/>
      </c>
      <c r="H44" s="3" t="n"/>
      <c r="I44" s="3" t="n"/>
    </row>
    <row r="45">
      <c r="A45" s="3" t="n"/>
      <c r="B45" s="3" t="n"/>
      <c r="C45" s="3" t="n"/>
      <c r="D45" s="11" t="n"/>
      <c r="E45" s="11" t="n"/>
      <c r="F45" s="11" t="n"/>
      <c r="G45" s="12">
        <f>IF(COUNT(D45:F45)=0,"",SUM(D45:F45))</f>
        <v/>
      </c>
      <c r="H45" s="3" t="n"/>
      <c r="I45" s="3" t="n"/>
    </row>
    <row r="46">
      <c r="A46" s="3" t="n"/>
      <c r="B46" s="3" t="n"/>
      <c r="C46" s="3" t="n"/>
      <c r="D46" s="11" t="n"/>
      <c r="E46" s="11" t="n"/>
      <c r="F46" s="11" t="n"/>
      <c r="G46" s="12">
        <f>IF(COUNT(D46:F46)=0,"",SUM(D46:F46))</f>
        <v/>
      </c>
      <c r="H46" s="3" t="n"/>
      <c r="I46" s="3" t="n"/>
    </row>
    <row r="47">
      <c r="A47" s="3" t="n"/>
      <c r="B47" s="3" t="n"/>
      <c r="C47" s="3" t="n"/>
      <c r="D47" s="11" t="n"/>
      <c r="E47" s="11" t="n"/>
      <c r="F47" s="11" t="n"/>
      <c r="G47" s="12">
        <f>IF(COUNT(D47:F47)=0,"",SUM(D47:F47))</f>
        <v/>
      </c>
      <c r="H47" s="3" t="n"/>
      <c r="I47" s="3" t="n"/>
    </row>
    <row r="48">
      <c r="A48" s="3" t="n"/>
      <c r="B48" s="3" t="n"/>
      <c r="C48" s="3" t="n"/>
      <c r="D48" s="11" t="n"/>
      <c r="E48" s="11" t="n"/>
      <c r="F48" s="11" t="n"/>
      <c r="G48" s="12">
        <f>IF(COUNT(D48:F48)=0,"",SUM(D48:F48))</f>
        <v/>
      </c>
      <c r="H48" s="3" t="n"/>
      <c r="I48" s="3" t="n"/>
    </row>
    <row r="49">
      <c r="A49" s="3" t="n"/>
      <c r="B49" s="3" t="n"/>
      <c r="C49" s="3" t="n"/>
      <c r="D49" s="11" t="n"/>
      <c r="E49" s="11" t="n"/>
      <c r="F49" s="11" t="n"/>
      <c r="G49" s="12">
        <f>IF(COUNT(D49:F49)=0,"",SUM(D49:F49))</f>
        <v/>
      </c>
      <c r="H49" s="3" t="n"/>
      <c r="I49" s="3" t="n"/>
    </row>
    <row r="50">
      <c r="A50" s="3" t="n"/>
      <c r="B50" s="3" t="n"/>
      <c r="C50" s="3" t="n"/>
      <c r="D50" s="11" t="n"/>
      <c r="E50" s="11" t="n"/>
      <c r="F50" s="11" t="n"/>
      <c r="G50" s="12">
        <f>IF(COUNT(D50:F50)=0,"",SUM(D50:F50))</f>
        <v/>
      </c>
      <c r="H50" s="3" t="n"/>
      <c r="I50" s="3" t="n"/>
    </row>
    <row r="51">
      <c r="A51" s="3" t="n"/>
      <c r="B51" s="3" t="n"/>
      <c r="C51" s="3" t="n"/>
      <c r="D51" s="11" t="n"/>
      <c r="E51" s="11" t="n"/>
      <c r="F51" s="11" t="n"/>
      <c r="G51" s="12">
        <f>IF(COUNT(D51:F51)=0,"",SUM(D51:F51))</f>
        <v/>
      </c>
      <c r="H51" s="3" t="n"/>
      <c r="I51" s="3" t="n"/>
    </row>
    <row r="52">
      <c r="A52" s="3" t="n"/>
      <c r="B52" s="3" t="n"/>
      <c r="C52" s="3" t="n"/>
      <c r="D52" s="11" t="n"/>
      <c r="E52" s="11" t="n"/>
      <c r="F52" s="11" t="n"/>
      <c r="G52" s="12">
        <f>IF(COUNT(D52:F52)=0,"",SUM(D52:F52))</f>
        <v/>
      </c>
      <c r="H52" s="3" t="n"/>
      <c r="I52" s="3" t="n"/>
    </row>
    <row r="53">
      <c r="A53" s="3" t="n"/>
      <c r="B53" s="3" t="n"/>
      <c r="C53" s="3" t="n"/>
      <c r="D53" s="11" t="n"/>
      <c r="E53" s="11" t="n"/>
      <c r="F53" s="11" t="n"/>
      <c r="G53" s="12">
        <f>IF(COUNT(D53:F53)=0,"",SUM(D53:F53))</f>
        <v/>
      </c>
      <c r="H53" s="3" t="n"/>
      <c r="I53" s="3" t="n"/>
    </row>
    <row r="54">
      <c r="A54" s="3" t="n"/>
      <c r="B54" s="3" t="n"/>
      <c r="C54" s="3" t="n"/>
      <c r="D54" s="11" t="n"/>
      <c r="E54" s="11" t="n"/>
      <c r="F54" s="11" t="n"/>
      <c r="G54" s="12">
        <f>IF(COUNT(D54:F54)=0,"",SUM(D54:F54))</f>
        <v/>
      </c>
      <c r="H54" s="3" t="n"/>
      <c r="I54" s="3" t="n"/>
    </row>
    <row r="55">
      <c r="A55" s="3" t="n"/>
      <c r="B55" s="3" t="n"/>
      <c r="C55" s="3" t="n"/>
      <c r="D55" s="11" t="n"/>
      <c r="E55" s="11" t="n"/>
      <c r="F55" s="11" t="n"/>
      <c r="G55" s="12">
        <f>IF(COUNT(D55:F55)=0,"",SUM(D55:F55))</f>
        <v/>
      </c>
      <c r="H55" s="3" t="n"/>
      <c r="I55" s="3" t="n"/>
    </row>
    <row r="56">
      <c r="A56" s="3" t="n"/>
      <c r="B56" s="3" t="n"/>
      <c r="C56" s="3" t="n"/>
      <c r="D56" s="11" t="n"/>
      <c r="E56" s="11" t="n"/>
      <c r="F56" s="11" t="n"/>
      <c r="G56" s="12">
        <f>IF(COUNT(D56:F56)=0,"",SUM(D56:F56))</f>
        <v/>
      </c>
      <c r="H56" s="3" t="n"/>
      <c r="I56" s="3" t="n"/>
    </row>
    <row r="57">
      <c r="A57" s="3" t="n"/>
      <c r="B57" s="3" t="n"/>
      <c r="C57" s="3" t="n"/>
      <c r="D57" s="11" t="n"/>
      <c r="E57" s="11" t="n"/>
      <c r="F57" s="11" t="n"/>
      <c r="G57" s="12">
        <f>IF(COUNT(D57:F57)=0,"",SUM(D57:F57))</f>
        <v/>
      </c>
      <c r="H57" s="3" t="n"/>
      <c r="I57" s="3" t="n"/>
    </row>
    <row r="58">
      <c r="A58" s="3" t="n"/>
      <c r="B58" s="3" t="n"/>
      <c r="C58" s="3" t="n"/>
      <c r="D58" s="11" t="n"/>
      <c r="E58" s="11" t="n"/>
      <c r="F58" s="11" t="n"/>
      <c r="G58" s="12">
        <f>IF(COUNT(D58:F58)=0,"",SUM(D58:F58))</f>
        <v/>
      </c>
      <c r="H58" s="3" t="n"/>
      <c r="I58" s="3" t="n"/>
    </row>
    <row r="59">
      <c r="A59" s="3" t="n"/>
      <c r="B59" s="3" t="n"/>
      <c r="C59" s="3" t="n"/>
      <c r="D59" s="11" t="n"/>
      <c r="E59" s="11" t="n"/>
      <c r="F59" s="11" t="n"/>
      <c r="G59" s="12">
        <f>IF(COUNT(D59:F59)=0,"",SUM(D59:F59))</f>
        <v/>
      </c>
      <c r="H59" s="3" t="n"/>
      <c r="I59" s="3" t="n"/>
    </row>
    <row r="60">
      <c r="A60" s="3" t="n"/>
      <c r="B60" s="3" t="n"/>
      <c r="C60" s="3" t="n"/>
      <c r="D60" s="11" t="n"/>
      <c r="E60" s="11" t="n"/>
      <c r="F60" s="11" t="n"/>
      <c r="G60" s="12">
        <f>IF(COUNT(D60:F60)=0,"",SUM(D60:F60))</f>
        <v/>
      </c>
      <c r="H60" s="3" t="n"/>
      <c r="I60" s="3" t="n"/>
    </row>
    <row r="61">
      <c r="A61" s="3" t="n"/>
      <c r="B61" s="3" t="n"/>
      <c r="C61" s="3" t="n"/>
      <c r="D61" s="11" t="n"/>
      <c r="E61" s="11" t="n"/>
      <c r="F61" s="11" t="n"/>
      <c r="G61" s="12">
        <f>IF(COUNT(D61:F61)=0,"",SUM(D61:F61))</f>
        <v/>
      </c>
      <c r="H61" s="3" t="n"/>
      <c r="I61" s="3" t="n"/>
    </row>
    <row r="63">
      <c r="A63" s="2" t="inlineStr">
        <is>
          <t>Totals</t>
        </is>
      </c>
      <c r="D63" s="10">
        <f>SUM(D2:D61)</f>
        <v/>
      </c>
      <c r="E63" s="10">
        <f>SUM(E2:E61)</f>
        <v/>
      </c>
      <c r="F63" s="10">
        <f>SUM(F2:F61)</f>
        <v/>
      </c>
      <c r="G63" s="10">
        <f>SUM(G2:G61)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14" t="inlineStr">
        <is>
          <t>Summary</t>
        </is>
      </c>
    </row>
    <row r="2">
      <c r="A2" t="inlineStr">
        <is>
          <t>Pledged by participants' supporters</t>
        </is>
      </c>
      <c r="B2" s="12">
        <f>'Giving tracker'!I503</f>
        <v/>
      </c>
    </row>
    <row r="3">
      <c r="A3" t="inlineStr">
        <is>
          <t>Collected from supporters</t>
        </is>
      </c>
      <c r="B3" s="12">
        <f>'Giving tracker'!J503</f>
        <v/>
      </c>
    </row>
    <row r="4">
      <c r="A4" t="inlineStr">
        <is>
          <t>Still outstanding</t>
        </is>
      </c>
      <c r="B4" s="12">
        <f>'Giving tracker'!K503</f>
        <v/>
      </c>
    </row>
    <row r="5">
      <c r="A5" t="inlineStr">
        <is>
          <t>Sponsorships paid</t>
        </is>
      </c>
      <c r="B5" s="12">
        <f>Sponsors!H63</f>
        <v/>
      </c>
    </row>
    <row r="6">
      <c r="A6" t="inlineStr">
        <is>
          <t>Other revenue (enter)</t>
        </is>
      </c>
      <c r="B6" s="11" t="n">
        <v>0</v>
      </c>
    </row>
    <row r="7">
      <c r="A7" t="inlineStr">
        <is>
          <t>Gross received</t>
        </is>
      </c>
      <c r="B7" s="12">
        <f>B3+B5+B6</f>
        <v/>
      </c>
    </row>
    <row r="8">
      <c r="A8" t="inlineStr">
        <is>
          <t>Processing fees (enter)</t>
        </is>
      </c>
      <c r="B8" s="11" t="n">
        <v>0</v>
      </c>
    </row>
    <row r="9">
      <c r="A9" t="inlineStr">
        <is>
          <t>Budgeted costs</t>
        </is>
      </c>
      <c r="B9" s="12">
        <f>Budget!G31</f>
        <v/>
      </c>
    </row>
    <row r="10">
      <c r="A10" t="inlineStr">
        <is>
          <t>Actual costs (enter when known)</t>
        </is>
      </c>
      <c r="B10" s="11" t="n">
        <v>0</v>
      </c>
    </row>
    <row r="11">
      <c r="A11" s="2" t="inlineStr">
        <is>
          <t>Net (uses actual costs if entered)</t>
        </is>
      </c>
      <c r="B11" s="10">
        <f>B7-B8-IF(B10&gt;0,B10,B9)</f>
        <v/>
      </c>
    </row>
    <row r="12">
      <c r="A12" t="inlineStr">
        <is>
          <t>Deposited so far</t>
        </is>
      </c>
      <c r="B12" s="12">
        <f>Deposits!G63</f>
        <v/>
      </c>
    </row>
    <row r="13">
      <c r="A13" t="inlineStr">
        <is>
          <t>Gap between received and deposited</t>
        </is>
      </c>
      <c r="B13" s="12">
        <f>B7-B12</f>
        <v/>
      </c>
    </row>
    <row r="14">
      <c r="A14" t="inlineStr">
        <is>
          <t>Participants who fundraised</t>
        </is>
      </c>
      <c r="B14">
        <f>'Giving tracker'!I504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2026-10-20T18:09:41Z</dcterms:created>
  <dcterms:modified xmlns:dcterms="http://purl.org/dc/terms/" xmlns:xsi="http://www.w3.org/2001/XMLSchema-instance" xsi:type="dcterms:W3CDTF">2026-10-20T18:09:41Z</dcterms:modified>
</cp:coreProperties>
</file>